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P:\D13\Comm Planning &amp; Dev\CRP\Wpg\shared\Technical Review Committee\Applications\2024 (TRC 12-102 - TRC 12-1XX)\TRC 12-XXX - Unger Poultry Inc\2. Submission\Supporting Documents\"/>
    </mc:Choice>
  </mc:AlternateContent>
  <xr:revisionPtr revIDLastSave="0" documentId="13_ncr:1_{B6B18D68-99E3-485B-B50D-7A2DDD4AD393}" xr6:coauthVersionLast="47" xr6:coauthVersionMax="47" xr10:uidLastSave="{00000000-0000-0000-0000-000000000000}"/>
  <workbookProtection workbookPassword="DE01" lockStructure="1"/>
  <bookViews>
    <workbookView xWindow="28680" yWindow="-120" windowWidth="29040" windowHeight="15840" xr2:uid="{00000000-000D-0000-FFFF-FFFF00000000}"/>
  </bookViews>
  <sheets>
    <sheet name="Sheet1" sheetId="1" r:id="rId1"/>
  </sheets>
  <definedNames>
    <definedName name="Text34" localSheetId="0">Sheet1!#REF!</definedName>
    <definedName name="Text38" localSheetId="0">Sheet1!#REF!</definedName>
    <definedName name="Text39" localSheetId="0">Sheet1!#REF!</definedName>
    <definedName name="Text43" localSheetId="0">Sheet1!#REF!</definedName>
    <definedName name="Text44"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G5" i="1"/>
  <c r="E4" i="1"/>
  <c r="E13" i="1"/>
  <c r="E34" i="1"/>
  <c r="G4"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E33" i="1"/>
  <c r="E32" i="1"/>
  <c r="E31" i="1"/>
  <c r="E30" i="1"/>
  <c r="E29" i="1"/>
  <c r="E28" i="1"/>
  <c r="E27" i="1"/>
  <c r="E26" i="1"/>
  <c r="E25" i="1"/>
  <c r="E24" i="1"/>
  <c r="E23" i="1"/>
  <c r="E22" i="1"/>
  <c r="E21" i="1"/>
  <c r="E20" i="1"/>
  <c r="E19" i="1"/>
  <c r="E18" i="1"/>
  <c r="E17" i="1"/>
  <c r="E16" i="1"/>
  <c r="E15" i="1"/>
  <c r="E14" i="1"/>
  <c r="E12" i="1"/>
  <c r="E11" i="1"/>
  <c r="E10" i="1"/>
  <c r="E9" i="1"/>
  <c r="E8" i="1"/>
  <c r="E7" i="1"/>
  <c r="E6" i="1"/>
  <c r="G35" i="1" l="1"/>
  <c r="E35" i="1"/>
</calcChain>
</file>

<file path=xl/sharedStrings.xml><?xml version="1.0" encoding="utf-8"?>
<sst xmlns="http://schemas.openxmlformats.org/spreadsheetml/2006/main" count="63" uniqueCount="62">
  <si>
    <t>Beef</t>
  </si>
  <si>
    <t>Beef cows including associated livestock</t>
  </si>
  <si>
    <t>Backgrounder</t>
  </si>
  <si>
    <t>Summer pasture / replacement heifers</t>
  </si>
  <si>
    <t>Feeder cattle</t>
  </si>
  <si>
    <t>Pigs</t>
  </si>
  <si>
    <t>Sows - farrow to finish (234-254 lbs)</t>
  </si>
  <si>
    <t>Sows - farrow to weanling (up to 11 lbs)</t>
  </si>
  <si>
    <t>Sows - farrow to nursery (51 lbs)</t>
  </si>
  <si>
    <t>Boars (artificial insemination units)</t>
  </si>
  <si>
    <t>Weanlings, Nursery (11-51 lbs)</t>
  </si>
  <si>
    <t>Growers / Finishers (51-249 lbs)</t>
  </si>
  <si>
    <t>Chickens</t>
  </si>
  <si>
    <t>Broilers</t>
  </si>
  <si>
    <t>Roasters</t>
  </si>
  <si>
    <t>Layers</t>
  </si>
  <si>
    <t>Pullets</t>
  </si>
  <si>
    <t>Broiler breeder pullets</t>
  </si>
  <si>
    <t>Broiler breeder hens</t>
  </si>
  <si>
    <t>Turkeys</t>
  </si>
  <si>
    <t>Heavy Toms</t>
  </si>
  <si>
    <t>Heavy Hens</t>
  </si>
  <si>
    <t>Horses</t>
  </si>
  <si>
    <t>Mares</t>
  </si>
  <si>
    <t>Sheep</t>
  </si>
  <si>
    <t>Ewes</t>
  </si>
  <si>
    <t>Feeder lambs</t>
  </si>
  <si>
    <t>Other Livestock</t>
  </si>
  <si>
    <t xml:space="preserve">Type: </t>
  </si>
  <si>
    <t>Type:</t>
  </si>
  <si>
    <t>Animal Units per Head</t>
  </si>
  <si>
    <t>B</t>
  </si>
  <si>
    <t>C</t>
  </si>
  <si>
    <t>D</t>
  </si>
  <si>
    <t>E</t>
  </si>
  <si>
    <t>F</t>
  </si>
  <si>
    <t>G</t>
  </si>
  <si>
    <t>A</t>
  </si>
  <si>
    <t>Mature cows (lactating and dry) including associated livestock</t>
  </si>
  <si>
    <t>Bulls</t>
  </si>
  <si>
    <t>Veal calves</t>
  </si>
  <si>
    <t>Footnotes:</t>
  </si>
  <si>
    <t>Mature cows (lactating and dry)</t>
  </si>
  <si>
    <t>Heifers (0 to 3 months)</t>
  </si>
  <si>
    <t>Heifers (4 to 13 months)</t>
  </si>
  <si>
    <t>Heifers (&gt; 13 months)</t>
  </si>
  <si>
    <t>Current Animal Units</t>
  </si>
  <si>
    <r>
      <t xml:space="preserve">Current Number of Animals </t>
    </r>
    <r>
      <rPr>
        <b/>
        <vertAlign val="superscript"/>
        <sz val="10"/>
        <color indexed="8"/>
        <rFont val="Arial"/>
        <family val="2"/>
      </rPr>
      <t>1</t>
    </r>
  </si>
  <si>
    <r>
      <t xml:space="preserve">Proposed Number of Animals </t>
    </r>
    <r>
      <rPr>
        <b/>
        <vertAlign val="superscript"/>
        <sz val="11"/>
        <color indexed="8"/>
        <rFont val="Calibri"/>
        <family val="2"/>
      </rPr>
      <t>2</t>
    </r>
  </si>
  <si>
    <r>
      <t xml:space="preserve">Dairy </t>
    </r>
    <r>
      <rPr>
        <b/>
        <vertAlign val="superscript"/>
        <sz val="10"/>
        <color indexed="8"/>
        <rFont val="Arial"/>
        <family val="2"/>
      </rPr>
      <t>3</t>
    </r>
  </si>
  <si>
    <r>
      <rPr>
        <vertAlign val="superscript"/>
        <sz val="11"/>
        <color indexed="8"/>
        <rFont val="Calibri"/>
        <family val="2"/>
      </rPr>
      <t xml:space="preserve">3  </t>
    </r>
    <r>
      <rPr>
        <sz val="11"/>
        <color theme="1"/>
        <rFont val="Calibri"/>
        <family val="2"/>
        <scheme val="minor"/>
      </rPr>
      <t xml:space="preserve">There are 2 methods for calculating animal units for dairy (Farm Practices Guidelines for Dairy Producers in Manitoba, 1995).  You can enter the total number of mature cows in the milking herd under the "Mature cows (lactating and dry) including associated livestock" category and the animal units will be calculated by multiplying this number by 2.  This calculation assumes 85 lactating, 15 dry, 12 heifers (0 to 3 months), 36 heifers (4 to 13 months) and 50 heifers (&gt; 13 months) for an operation with 100 mature cows.  "Associated livestock" includes all of the heifer calves and replacement heifers.  Alternatively, you can enter animal numbers in the individual categories (mature cows, heifers (0 to 3 months), heifers (4 to 13 months) and heifers (&gt; 13 months)) and they will be summed at the bottom of the table.   Bulls and veal calves are always calculated separately.  </t>
    </r>
  </si>
  <si>
    <r>
      <rPr>
        <vertAlign val="superscript"/>
        <sz val="11"/>
        <color indexed="8"/>
        <rFont val="Calibri"/>
        <family val="2"/>
      </rPr>
      <t xml:space="preserve">1 </t>
    </r>
    <r>
      <rPr>
        <sz val="11"/>
        <color theme="1"/>
        <rFont val="Calibri"/>
        <family val="2"/>
        <scheme val="minor"/>
      </rPr>
      <t>Enter the current number of animals on the farm based on the operation's capacity (animal places) or previous Conditional Use Approval.</t>
    </r>
  </si>
  <si>
    <r>
      <rPr>
        <vertAlign val="superscript"/>
        <sz val="11"/>
        <color indexed="8"/>
        <rFont val="Calibri"/>
        <family val="2"/>
      </rPr>
      <t>2</t>
    </r>
    <r>
      <rPr>
        <sz val="11"/>
        <color theme="1"/>
        <rFont val="Calibri"/>
        <family val="2"/>
        <scheme val="minor"/>
      </rPr>
      <t xml:space="preserve"> Enter the total number of animals associated with the operation post construction or expansion.</t>
    </r>
  </si>
  <si>
    <t>Current Operation</t>
  </si>
  <si>
    <t>Proposed Operation</t>
  </si>
  <si>
    <t>Total Current:</t>
  </si>
  <si>
    <t>Total Proposed:</t>
  </si>
  <si>
    <t>Operation Type</t>
  </si>
  <si>
    <t>Animal Categories</t>
  </si>
  <si>
    <t>Proposed Number of Animal Units</t>
  </si>
  <si>
    <t>For all other livestock or operation types please inquire with</t>
  </si>
  <si>
    <t>Manitoba Agriculture and Resource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</si>
</sst>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0"/>
  </numFmts>
  <fonts count="14" x14ac:knownFonts="1">
    <font>
      <sz val="11"/>
      <color theme="1"/>
      <name val="Calibri"/>
      <family val="2"/>
      <scheme val="minor"/>
    </font>
    <font>
      <b/>
      <vertAlign val="superscript"/>
      <sz val="10"/>
      <color indexed="8"/>
      <name val="Arial"/>
      <family val="2"/>
    </font>
    <font>
      <b/>
      <vertAlign val="superscript"/>
      <sz val="11"/>
      <color indexed="8"/>
      <name val="Calibri"/>
      <family val="2"/>
    </font>
    <font>
      <vertAlign val="superscript"/>
      <sz val="11"/>
      <color indexed="8"/>
      <name val="Calibri"/>
      <family val="2"/>
    </font>
    <font>
      <sz val="11"/>
      <color theme="1"/>
      <name val="Calibri"/>
      <family val="2"/>
      <scheme val="minor"/>
    </font>
    <font>
      <u/>
      <sz val="11"/>
      <color theme="10"/>
      <name val="Calibri"/>
      <family val="2"/>
    </font>
    <font>
      <b/>
      <sz val="11"/>
      <color theme="1"/>
      <name val="Calibri"/>
      <family val="2"/>
      <scheme val="minor"/>
    </font>
    <font>
      <b/>
      <sz val="10"/>
      <color theme="1"/>
      <name val="Arial"/>
      <family val="2"/>
    </font>
    <font>
      <sz val="10"/>
      <color theme="1"/>
      <name val="Arial"/>
      <family val="2"/>
    </font>
    <font>
      <sz val="12"/>
      <color theme="1"/>
      <name val="Times New Roman"/>
      <family val="1"/>
    </font>
    <font>
      <b/>
      <sz val="12"/>
      <color theme="1"/>
      <name val="Times New Roman"/>
      <family val="1"/>
    </font>
    <font>
      <b/>
      <sz val="10"/>
      <color theme="1"/>
      <name val="Times New Roman"/>
      <family val="1"/>
    </font>
    <font>
      <u/>
      <sz val="11"/>
      <color rgb="FF0066FF"/>
      <name val="Calibri"/>
      <family val="2"/>
      <scheme val="minor"/>
    </font>
    <font>
      <sz val="11"/>
      <color rgb="FF3366FF"/>
      <name val="Calibri"/>
      <family val="2"/>
      <scheme val="minor"/>
    </font>
  </fonts>
  <fills count="5">
    <fill>
      <patternFill patternType="none"/>
    </fill>
    <fill>
      <patternFill patternType="gray125"/>
    </fill>
    <fill>
      <patternFill patternType="solid">
        <fgColor rgb="FFE6E6E6"/>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alignment vertical="top"/>
      <protection locked="0"/>
    </xf>
  </cellStyleXfs>
  <cellXfs count="34">
    <xf numFmtId="0" fontId="0" fillId="0" borderId="0" xfId="0"/>
    <xf numFmtId="0" fontId="5" fillId="0" borderId="0" xfId="2" applyBorder="1" applyAlignment="1" applyProtection="1"/>
    <xf numFmtId="0" fontId="6" fillId="0" borderId="1" xfId="0" applyFont="1" applyBorder="1" applyAlignment="1">
      <alignment horizont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wrapText="1"/>
    </xf>
    <xf numFmtId="0" fontId="8" fillId="0" borderId="1" xfId="0" applyFont="1" applyBorder="1" applyAlignment="1">
      <alignment horizontal="left"/>
    </xf>
    <xf numFmtId="0" fontId="8" fillId="0" borderId="1" xfId="0" applyFont="1" applyBorder="1" applyAlignment="1">
      <alignment horizontal="center" wrapText="1"/>
    </xf>
    <xf numFmtId="164" fontId="8" fillId="3" borderId="1" xfId="1" applyNumberFormat="1" applyFont="1" applyFill="1" applyBorder="1" applyAlignment="1" applyProtection="1">
      <alignment horizontal="center"/>
    </xf>
    <xf numFmtId="164" fontId="8" fillId="4" borderId="1" xfId="1" applyNumberFormat="1" applyFont="1" applyFill="1" applyBorder="1" applyAlignment="1" applyProtection="1">
      <alignment horizontal="center"/>
    </xf>
    <xf numFmtId="0" fontId="7" fillId="0" borderId="1" xfId="0" applyFont="1" applyBorder="1" applyAlignment="1">
      <alignment horizontal="center"/>
    </xf>
    <xf numFmtId="0" fontId="8" fillId="3" borderId="1" xfId="0" applyFont="1" applyFill="1" applyBorder="1" applyAlignment="1">
      <alignment horizontal="left"/>
    </xf>
    <xf numFmtId="165" fontId="8" fillId="3" borderId="1" xfId="1" applyNumberFormat="1" applyFont="1" applyFill="1" applyBorder="1" applyAlignment="1" applyProtection="1">
      <alignment horizontal="center"/>
    </xf>
    <xf numFmtId="0" fontId="8" fillId="0" borderId="0" xfId="0" applyFont="1" applyAlignment="1">
      <alignment horizontal="left"/>
    </xf>
    <xf numFmtId="0" fontId="8" fillId="0" borderId="0" xfId="0" applyFont="1" applyAlignment="1">
      <alignment horizontal="center"/>
    </xf>
    <xf numFmtId="0" fontId="8" fillId="0" borderId="0" xfId="0" applyFont="1" applyAlignment="1">
      <alignment horizontal="right"/>
    </xf>
    <xf numFmtId="0" fontId="6" fillId="0" borderId="0" xfId="0" applyFont="1"/>
    <xf numFmtId="0" fontId="9" fillId="0" borderId="0" xfId="0" applyFont="1" applyAlignment="1">
      <alignment horizontal="center"/>
    </xf>
    <xf numFmtId="43" fontId="10" fillId="0" borderId="0" xfId="1" applyFont="1" applyBorder="1" applyAlignment="1" applyProtection="1">
      <alignment horizontal="center" wrapText="1"/>
    </xf>
    <xf numFmtId="0" fontId="11" fillId="0" borderId="0" xfId="0" applyFont="1" applyAlignment="1">
      <alignment horizontal="left"/>
    </xf>
    <xf numFmtId="0" fontId="12" fillId="0" borderId="0" xfId="0" applyFont="1"/>
    <xf numFmtId="0" fontId="13" fillId="0" borderId="0" xfId="0" applyFont="1"/>
    <xf numFmtId="0" fontId="0" fillId="0" borderId="1" xfId="0" applyBorder="1"/>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2" xfId="0" applyFont="1" applyBorder="1" applyAlignment="1">
      <alignment horizontal="center"/>
    </xf>
    <xf numFmtId="0" fontId="6" fillId="0" borderId="4" xfId="0" applyFont="1" applyBorder="1" applyAlignment="1">
      <alignment horizontal="center"/>
    </xf>
    <xf numFmtId="0" fontId="0" fillId="0" borderId="0" xfId="0" applyAlignment="1">
      <alignmen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0" fillId="0" borderId="0" xfId="0"/>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6"/>
  <sheetViews>
    <sheetView tabSelected="1" topLeftCell="B10" zoomScaleNormal="100" workbookViewId="0">
      <selection activeCell="E23" sqref="E23"/>
    </sheetView>
  </sheetViews>
  <sheetFormatPr defaultColWidth="9.140625" defaultRowHeight="15" x14ac:dyDescent="0.25"/>
  <cols>
    <col min="1" max="1" width="26.5703125" style="22" customWidth="1"/>
    <col min="2" max="2" width="53.5703125" style="22" bestFit="1" customWidth="1"/>
    <col min="3" max="3" width="9.28515625" style="22" bestFit="1" customWidth="1"/>
    <col min="4" max="4" width="13.140625" style="22" bestFit="1" customWidth="1"/>
    <col min="5" max="5" width="14.85546875" style="22" bestFit="1" customWidth="1"/>
    <col min="6" max="6" width="15" style="22" bestFit="1" customWidth="1"/>
    <col min="7" max="7" width="15.28515625" style="22" customWidth="1"/>
  </cols>
  <sheetData>
    <row r="1" spans="1:7" x14ac:dyDescent="0.25">
      <c r="A1" s="25" t="s">
        <v>37</v>
      </c>
      <c r="B1" s="25" t="s">
        <v>31</v>
      </c>
      <c r="C1" s="25" t="s">
        <v>32</v>
      </c>
      <c r="D1" s="23" t="s">
        <v>53</v>
      </c>
      <c r="E1" s="24"/>
      <c r="F1" s="23" t="s">
        <v>54</v>
      </c>
      <c r="G1" s="24"/>
    </row>
    <row r="2" spans="1:7" x14ac:dyDescent="0.25">
      <c r="A2" s="26"/>
      <c r="B2" s="26"/>
      <c r="C2" s="26"/>
      <c r="D2" s="2" t="s">
        <v>33</v>
      </c>
      <c r="E2" s="2" t="s">
        <v>34</v>
      </c>
      <c r="F2" s="2" t="s">
        <v>35</v>
      </c>
      <c r="G2" s="2" t="s">
        <v>36</v>
      </c>
    </row>
    <row r="3" spans="1:7" s="5" customFormat="1" ht="47.25" x14ac:dyDescent="0.25">
      <c r="A3" s="3" t="s">
        <v>57</v>
      </c>
      <c r="B3" s="3" t="s">
        <v>58</v>
      </c>
      <c r="C3" s="3" t="s">
        <v>30</v>
      </c>
      <c r="D3" s="4" t="s">
        <v>47</v>
      </c>
      <c r="E3" s="4" t="s">
        <v>46</v>
      </c>
      <c r="F3" s="3" t="s">
        <v>48</v>
      </c>
      <c r="G3" s="4" t="s">
        <v>59</v>
      </c>
    </row>
    <row r="4" spans="1:7" x14ac:dyDescent="0.25">
      <c r="A4" s="28" t="s">
        <v>49</v>
      </c>
      <c r="B4" s="6" t="s">
        <v>38</v>
      </c>
      <c r="C4" s="7">
        <v>2</v>
      </c>
      <c r="D4" s="8"/>
      <c r="E4" s="9">
        <f t="shared" ref="E4:E33" si="0">C4*D4</f>
        <v>0</v>
      </c>
      <c r="F4" s="8"/>
      <c r="G4" s="9">
        <f>C4*F4</f>
        <v>0</v>
      </c>
    </row>
    <row r="5" spans="1:7" x14ac:dyDescent="0.25">
      <c r="A5" s="29"/>
      <c r="B5" s="6" t="s">
        <v>42</v>
      </c>
      <c r="C5" s="7">
        <v>1.35</v>
      </c>
      <c r="D5" s="8"/>
      <c r="E5" s="9">
        <f>C5*D5</f>
        <v>0</v>
      </c>
      <c r="F5" s="8"/>
      <c r="G5" s="9">
        <f t="shared" ref="G5:G34" si="1">C5*F5</f>
        <v>0</v>
      </c>
    </row>
    <row r="6" spans="1:7" x14ac:dyDescent="0.25">
      <c r="A6" s="29"/>
      <c r="B6" s="6" t="s">
        <v>43</v>
      </c>
      <c r="C6" s="7">
        <v>0.16</v>
      </c>
      <c r="D6" s="8"/>
      <c r="E6" s="9">
        <f t="shared" si="0"/>
        <v>0</v>
      </c>
      <c r="F6" s="8"/>
      <c r="G6" s="9">
        <f t="shared" si="1"/>
        <v>0</v>
      </c>
    </row>
    <row r="7" spans="1:7" x14ac:dyDescent="0.25">
      <c r="A7" s="29"/>
      <c r="B7" s="6" t="s">
        <v>44</v>
      </c>
      <c r="C7" s="7">
        <v>0.41</v>
      </c>
      <c r="D7" s="8"/>
      <c r="E7" s="9">
        <f t="shared" si="0"/>
        <v>0</v>
      </c>
      <c r="F7" s="8"/>
      <c r="G7" s="9">
        <f t="shared" si="1"/>
        <v>0</v>
      </c>
    </row>
    <row r="8" spans="1:7" x14ac:dyDescent="0.25">
      <c r="A8" s="29"/>
      <c r="B8" s="6" t="s">
        <v>45</v>
      </c>
      <c r="C8" s="7">
        <v>0.87</v>
      </c>
      <c r="D8" s="8"/>
      <c r="E8" s="9">
        <f t="shared" si="0"/>
        <v>0</v>
      </c>
      <c r="F8" s="8"/>
      <c r="G8" s="9">
        <f t="shared" si="1"/>
        <v>0</v>
      </c>
    </row>
    <row r="9" spans="1:7" x14ac:dyDescent="0.25">
      <c r="A9" s="29"/>
      <c r="B9" s="6" t="s">
        <v>39</v>
      </c>
      <c r="C9" s="7">
        <v>1.35</v>
      </c>
      <c r="D9" s="8"/>
      <c r="E9" s="9">
        <f t="shared" si="0"/>
        <v>0</v>
      </c>
      <c r="F9" s="8"/>
      <c r="G9" s="9">
        <f t="shared" si="1"/>
        <v>0</v>
      </c>
    </row>
    <row r="10" spans="1:7" x14ac:dyDescent="0.25">
      <c r="A10" s="30"/>
      <c r="B10" s="6" t="s">
        <v>40</v>
      </c>
      <c r="C10" s="7">
        <v>0.13</v>
      </c>
      <c r="D10" s="8"/>
      <c r="E10" s="9">
        <f t="shared" si="0"/>
        <v>0</v>
      </c>
      <c r="F10" s="8"/>
      <c r="G10" s="9">
        <f t="shared" si="1"/>
        <v>0</v>
      </c>
    </row>
    <row r="11" spans="1:7" x14ac:dyDescent="0.25">
      <c r="A11" s="28" t="s">
        <v>0</v>
      </c>
      <c r="B11" s="6" t="s">
        <v>1</v>
      </c>
      <c r="C11" s="7">
        <v>1.25</v>
      </c>
      <c r="D11" s="8"/>
      <c r="E11" s="9">
        <f t="shared" si="0"/>
        <v>0</v>
      </c>
      <c r="F11" s="8"/>
      <c r="G11" s="9">
        <f t="shared" si="1"/>
        <v>0</v>
      </c>
    </row>
    <row r="12" spans="1:7" x14ac:dyDescent="0.25">
      <c r="A12" s="29"/>
      <c r="B12" s="6" t="s">
        <v>2</v>
      </c>
      <c r="C12" s="7">
        <v>0.5</v>
      </c>
      <c r="D12" s="8"/>
      <c r="E12" s="9">
        <f t="shared" si="0"/>
        <v>0</v>
      </c>
      <c r="F12" s="8"/>
      <c r="G12" s="9">
        <f t="shared" si="1"/>
        <v>0</v>
      </c>
    </row>
    <row r="13" spans="1:7" x14ac:dyDescent="0.25">
      <c r="A13" s="29"/>
      <c r="B13" s="6" t="s">
        <v>3</v>
      </c>
      <c r="C13" s="7">
        <v>0.625</v>
      </c>
      <c r="D13" s="8"/>
      <c r="E13" s="9">
        <f t="shared" si="0"/>
        <v>0</v>
      </c>
      <c r="F13" s="8"/>
      <c r="G13" s="9">
        <f t="shared" si="1"/>
        <v>0</v>
      </c>
    </row>
    <row r="14" spans="1:7" x14ac:dyDescent="0.25">
      <c r="A14" s="30"/>
      <c r="B14" s="6" t="s">
        <v>4</v>
      </c>
      <c r="C14" s="7">
        <v>0.76900000000000002</v>
      </c>
      <c r="D14" s="8"/>
      <c r="E14" s="9">
        <f t="shared" si="0"/>
        <v>0</v>
      </c>
      <c r="F14" s="8"/>
      <c r="G14" s="9">
        <f t="shared" si="1"/>
        <v>0</v>
      </c>
    </row>
    <row r="15" spans="1:7" x14ac:dyDescent="0.25">
      <c r="A15" s="28" t="s">
        <v>5</v>
      </c>
      <c r="B15" s="6" t="s">
        <v>6</v>
      </c>
      <c r="C15" s="7">
        <v>1.25</v>
      </c>
      <c r="D15" s="8"/>
      <c r="E15" s="9">
        <f t="shared" si="0"/>
        <v>0</v>
      </c>
      <c r="F15" s="8"/>
      <c r="G15" s="9">
        <f t="shared" si="1"/>
        <v>0</v>
      </c>
    </row>
    <row r="16" spans="1:7" x14ac:dyDescent="0.25">
      <c r="A16" s="29"/>
      <c r="B16" s="6" t="s">
        <v>7</v>
      </c>
      <c r="C16" s="7">
        <v>0.25</v>
      </c>
      <c r="D16" s="8"/>
      <c r="E16" s="9">
        <f t="shared" si="0"/>
        <v>0</v>
      </c>
      <c r="F16" s="8"/>
      <c r="G16" s="9">
        <f t="shared" si="1"/>
        <v>0</v>
      </c>
    </row>
    <row r="17" spans="1:7" x14ac:dyDescent="0.25">
      <c r="A17" s="29"/>
      <c r="B17" s="6" t="s">
        <v>8</v>
      </c>
      <c r="C17" s="7">
        <v>0.313</v>
      </c>
      <c r="D17" s="8"/>
      <c r="E17" s="9">
        <f t="shared" si="0"/>
        <v>0</v>
      </c>
      <c r="F17" s="8"/>
      <c r="G17" s="9">
        <f t="shared" si="1"/>
        <v>0</v>
      </c>
    </row>
    <row r="18" spans="1:7" x14ac:dyDescent="0.25">
      <c r="A18" s="29"/>
      <c r="B18" s="6" t="s">
        <v>9</v>
      </c>
      <c r="C18" s="7">
        <v>0.2</v>
      </c>
      <c r="D18" s="8"/>
      <c r="E18" s="9">
        <f t="shared" si="0"/>
        <v>0</v>
      </c>
      <c r="F18" s="8"/>
      <c r="G18" s="9">
        <f t="shared" si="1"/>
        <v>0</v>
      </c>
    </row>
    <row r="19" spans="1:7" x14ac:dyDescent="0.25">
      <c r="A19" s="29"/>
      <c r="B19" s="6" t="s">
        <v>10</v>
      </c>
      <c r="C19" s="7">
        <v>3.3000000000000002E-2</v>
      </c>
      <c r="D19" s="8"/>
      <c r="E19" s="9">
        <f t="shared" si="0"/>
        <v>0</v>
      </c>
      <c r="F19" s="8"/>
      <c r="G19" s="9">
        <f t="shared" si="1"/>
        <v>0</v>
      </c>
    </row>
    <row r="20" spans="1:7" x14ac:dyDescent="0.25">
      <c r="A20" s="30"/>
      <c r="B20" s="6" t="s">
        <v>11</v>
      </c>
      <c r="C20" s="7">
        <v>0.14299999999999999</v>
      </c>
      <c r="D20" s="8"/>
      <c r="E20" s="9">
        <f t="shared" si="0"/>
        <v>0</v>
      </c>
      <c r="F20" s="8"/>
      <c r="G20" s="9">
        <f t="shared" si="1"/>
        <v>0</v>
      </c>
    </row>
    <row r="21" spans="1:7" x14ac:dyDescent="0.25">
      <c r="A21" s="28" t="s">
        <v>12</v>
      </c>
      <c r="B21" s="6" t="s">
        <v>13</v>
      </c>
      <c r="C21" s="7">
        <v>5.0000000000000001E-3</v>
      </c>
      <c r="D21" s="8"/>
      <c r="E21" s="9">
        <f t="shared" si="0"/>
        <v>0</v>
      </c>
      <c r="F21" s="8"/>
      <c r="G21" s="9">
        <f t="shared" si="1"/>
        <v>0</v>
      </c>
    </row>
    <row r="22" spans="1:7" x14ac:dyDescent="0.25">
      <c r="A22" s="29"/>
      <c r="B22" s="6" t="s">
        <v>14</v>
      </c>
      <c r="C22" s="7">
        <v>0.01</v>
      </c>
      <c r="D22" s="8"/>
      <c r="E22" s="9">
        <f t="shared" si="0"/>
        <v>0</v>
      </c>
      <c r="F22" s="8"/>
      <c r="G22" s="9">
        <f t="shared" si="1"/>
        <v>0</v>
      </c>
    </row>
    <row r="23" spans="1:7" x14ac:dyDescent="0.25">
      <c r="A23" s="29"/>
      <c r="B23" s="6" t="s">
        <v>15</v>
      </c>
      <c r="C23" s="7">
        <v>8.3000000000000001E-3</v>
      </c>
      <c r="D23" s="8">
        <v>40000</v>
      </c>
      <c r="E23" s="9">
        <f t="shared" si="0"/>
        <v>332</v>
      </c>
      <c r="F23" s="8">
        <v>54000</v>
      </c>
      <c r="G23" s="9">
        <f t="shared" si="1"/>
        <v>448.2</v>
      </c>
    </row>
    <row r="24" spans="1:7" x14ac:dyDescent="0.25">
      <c r="A24" s="29"/>
      <c r="B24" s="6" t="s">
        <v>16</v>
      </c>
      <c r="C24" s="7">
        <v>3.3E-3</v>
      </c>
      <c r="D24" s="8">
        <v>50000</v>
      </c>
      <c r="E24" s="9">
        <f t="shared" si="0"/>
        <v>165</v>
      </c>
      <c r="F24" s="8">
        <v>50000</v>
      </c>
      <c r="G24" s="9">
        <f t="shared" si="1"/>
        <v>165</v>
      </c>
    </row>
    <row r="25" spans="1:7" x14ac:dyDescent="0.25">
      <c r="A25" s="29"/>
      <c r="B25" s="6" t="s">
        <v>17</v>
      </c>
      <c r="C25" s="7">
        <v>3.3E-3</v>
      </c>
      <c r="D25" s="8"/>
      <c r="E25" s="9">
        <f t="shared" si="0"/>
        <v>0</v>
      </c>
      <c r="F25" s="8"/>
      <c r="G25" s="9">
        <f t="shared" si="1"/>
        <v>0</v>
      </c>
    </row>
    <row r="26" spans="1:7" x14ac:dyDescent="0.25">
      <c r="A26" s="30"/>
      <c r="B26" s="6" t="s">
        <v>18</v>
      </c>
      <c r="C26" s="7">
        <v>0.01</v>
      </c>
      <c r="D26" s="8"/>
      <c r="E26" s="9">
        <f t="shared" si="0"/>
        <v>0</v>
      </c>
      <c r="F26" s="8"/>
      <c r="G26" s="9">
        <f t="shared" si="1"/>
        <v>0</v>
      </c>
    </row>
    <row r="27" spans="1:7" x14ac:dyDescent="0.25">
      <c r="A27" s="28" t="s">
        <v>19</v>
      </c>
      <c r="B27" s="6" t="s">
        <v>13</v>
      </c>
      <c r="C27" s="7">
        <v>0.01</v>
      </c>
      <c r="D27" s="8"/>
      <c r="E27" s="9">
        <f t="shared" si="0"/>
        <v>0</v>
      </c>
      <c r="F27" s="8"/>
      <c r="G27" s="9">
        <f t="shared" si="1"/>
        <v>0</v>
      </c>
    </row>
    <row r="28" spans="1:7" x14ac:dyDescent="0.25">
      <c r="A28" s="29"/>
      <c r="B28" s="6" t="s">
        <v>20</v>
      </c>
      <c r="C28" s="7">
        <v>0.02</v>
      </c>
      <c r="D28" s="8"/>
      <c r="E28" s="9">
        <f t="shared" si="0"/>
        <v>0</v>
      </c>
      <c r="F28" s="8"/>
      <c r="G28" s="9">
        <f t="shared" si="1"/>
        <v>0</v>
      </c>
    </row>
    <row r="29" spans="1:7" x14ac:dyDescent="0.25">
      <c r="A29" s="30"/>
      <c r="B29" s="6" t="s">
        <v>21</v>
      </c>
      <c r="C29" s="7">
        <v>0.01</v>
      </c>
      <c r="D29" s="8"/>
      <c r="E29" s="9">
        <f t="shared" si="0"/>
        <v>0</v>
      </c>
      <c r="F29" s="8"/>
      <c r="G29" s="9">
        <f t="shared" si="1"/>
        <v>0</v>
      </c>
    </row>
    <row r="30" spans="1:7" x14ac:dyDescent="0.25">
      <c r="A30" s="10" t="s">
        <v>22</v>
      </c>
      <c r="B30" s="6" t="s">
        <v>23</v>
      </c>
      <c r="C30" s="7">
        <v>1.333</v>
      </c>
      <c r="D30" s="8"/>
      <c r="E30" s="9">
        <f t="shared" si="0"/>
        <v>0</v>
      </c>
      <c r="F30" s="8"/>
      <c r="G30" s="9">
        <f t="shared" si="1"/>
        <v>0</v>
      </c>
    </row>
    <row r="31" spans="1:7" x14ac:dyDescent="0.25">
      <c r="A31" s="28" t="s">
        <v>24</v>
      </c>
      <c r="B31" s="6" t="s">
        <v>25</v>
      </c>
      <c r="C31" s="7">
        <v>0.2</v>
      </c>
      <c r="D31" s="8"/>
      <c r="E31" s="9">
        <f t="shared" si="0"/>
        <v>0</v>
      </c>
      <c r="F31" s="8"/>
      <c r="G31" s="9">
        <f t="shared" si="1"/>
        <v>0</v>
      </c>
    </row>
    <row r="32" spans="1:7" x14ac:dyDescent="0.25">
      <c r="A32" s="30"/>
      <c r="B32" s="6" t="s">
        <v>26</v>
      </c>
      <c r="C32" s="7">
        <v>6.3E-2</v>
      </c>
      <c r="D32" s="8"/>
      <c r="E32" s="9">
        <f t="shared" si="0"/>
        <v>0</v>
      </c>
      <c r="F32" s="8"/>
      <c r="G32" s="9">
        <f t="shared" si="1"/>
        <v>0</v>
      </c>
    </row>
    <row r="33" spans="1:7" x14ac:dyDescent="0.25">
      <c r="A33" s="31" t="s">
        <v>27</v>
      </c>
      <c r="B33" s="11" t="s">
        <v>28</v>
      </c>
      <c r="C33" s="12"/>
      <c r="D33" s="8"/>
      <c r="E33" s="9">
        <f t="shared" si="0"/>
        <v>0</v>
      </c>
      <c r="F33" s="8"/>
      <c r="G33" s="9">
        <f t="shared" si="1"/>
        <v>0</v>
      </c>
    </row>
    <row r="34" spans="1:7" x14ac:dyDescent="0.25">
      <c r="A34" s="32"/>
      <c r="B34" s="11" t="s">
        <v>29</v>
      </c>
      <c r="C34" s="12"/>
      <c r="D34" s="8"/>
      <c r="E34" s="9">
        <f>C34*D34</f>
        <v>0</v>
      </c>
      <c r="F34" s="8"/>
      <c r="G34" s="9">
        <f t="shared" si="1"/>
        <v>0</v>
      </c>
    </row>
    <row r="35" spans="1:7" x14ac:dyDescent="0.25">
      <c r="A35"/>
      <c r="B35" s="13"/>
      <c r="C35" s="14"/>
      <c r="D35" s="15" t="s">
        <v>55</v>
      </c>
      <c r="E35" s="9">
        <f>SUM(E4:E34)</f>
        <v>497</v>
      </c>
      <c r="F35" s="15" t="s">
        <v>56</v>
      </c>
      <c r="G35" s="9">
        <f>SUM(G4:G34)</f>
        <v>613.20000000000005</v>
      </c>
    </row>
    <row r="36" spans="1:7" ht="15.75" x14ac:dyDescent="0.25">
      <c r="A36" s="16" t="s">
        <v>41</v>
      </c>
      <c r="B36" s="13"/>
      <c r="C36" s="17"/>
      <c r="D36" s="17"/>
      <c r="E36" s="18"/>
      <c r="F36" s="17"/>
      <c r="G36" s="18"/>
    </row>
    <row r="37" spans="1:7" ht="17.25" x14ac:dyDescent="0.25">
      <c r="A37" s="33" t="s">
        <v>51</v>
      </c>
      <c r="B37" s="33"/>
      <c r="C37" s="33"/>
      <c r="D37" s="33"/>
      <c r="E37" s="33"/>
      <c r="F37" s="33"/>
      <c r="G37" s="33"/>
    </row>
    <row r="38" spans="1:7" ht="17.25" x14ac:dyDescent="0.25">
      <c r="A38" s="33" t="s">
        <v>52</v>
      </c>
      <c r="B38" s="33"/>
      <c r="C38" s="33"/>
      <c r="D38" s="33"/>
      <c r="E38" s="33"/>
      <c r="F38" s="33"/>
      <c r="G38" s="33"/>
    </row>
    <row r="39" spans="1:7" ht="93" customHeight="1" x14ac:dyDescent="0.25">
      <c r="A39" s="27" t="s">
        <v>50</v>
      </c>
      <c r="B39" s="27"/>
      <c r="C39" s="27"/>
      <c r="D39" s="27"/>
      <c r="E39" s="27"/>
      <c r="F39" s="27"/>
      <c r="G39" s="27"/>
    </row>
    <row r="40" spans="1:7" ht="15.75" x14ac:dyDescent="0.25">
      <c r="A40"/>
      <c r="B40" s="13"/>
      <c r="C40" s="17"/>
      <c r="D40" s="17"/>
      <c r="E40" s="17"/>
      <c r="F40" s="17"/>
      <c r="G40" s="18"/>
    </row>
    <row r="41" spans="1:7" x14ac:dyDescent="0.25">
      <c r="A41" s="19" t="s">
        <v>60</v>
      </c>
      <c r="B41"/>
      <c r="C41"/>
      <c r="D41"/>
      <c r="E41"/>
      <c r="F41"/>
      <c r="G41"/>
    </row>
    <row r="42" spans="1:7" x14ac:dyDescent="0.25">
      <c r="A42" s="20" t="s">
        <v>61</v>
      </c>
      <c r="B42"/>
      <c r="C42"/>
      <c r="D42"/>
      <c r="E42"/>
      <c r="F42"/>
      <c r="G42"/>
    </row>
    <row r="43" spans="1:7" x14ac:dyDescent="0.25">
      <c r="A43" s="1"/>
      <c r="B43"/>
      <c r="C43"/>
      <c r="D43"/>
      <c r="E43"/>
      <c r="F43"/>
      <c r="G43"/>
    </row>
    <row r="44" spans="1:7" x14ac:dyDescent="0.25">
      <c r="A44"/>
      <c r="B44"/>
      <c r="C44"/>
      <c r="D44"/>
      <c r="E44"/>
      <c r="F44"/>
      <c r="G44"/>
    </row>
    <row r="45" spans="1:7" x14ac:dyDescent="0.25">
      <c r="A45"/>
      <c r="B45"/>
      <c r="C45" s="21"/>
      <c r="D45"/>
      <c r="E45"/>
      <c r="F45"/>
      <c r="G45"/>
    </row>
    <row r="46" spans="1:7" x14ac:dyDescent="0.25">
      <c r="A46"/>
      <c r="B46"/>
      <c r="C46"/>
      <c r="D46"/>
      <c r="E46"/>
      <c r="F46"/>
      <c r="G46"/>
    </row>
    <row r="47" spans="1:7" x14ac:dyDescent="0.25">
      <c r="A47"/>
      <c r="B47"/>
      <c r="C47"/>
      <c r="D47"/>
      <c r="E47"/>
      <c r="F47"/>
      <c r="G47"/>
    </row>
    <row r="48" spans="1:7" x14ac:dyDescent="0.25">
      <c r="A48"/>
      <c r="B48"/>
      <c r="C48"/>
      <c r="D48"/>
      <c r="E48"/>
      <c r="F48"/>
      <c r="G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sheetData>
  <protectedRanges>
    <protectedRange sqref="A42:B42" name="MAFRD"/>
    <protectedRange sqref="F4:F34" name="Proposed number of animals"/>
    <protectedRange sqref="D4:D34" name="Current number of Animals"/>
    <protectedRange sqref="B33:C34" name="Other Livestock"/>
  </protectedRanges>
  <mergeCells count="15">
    <mergeCell ref="A39:G39"/>
    <mergeCell ref="A4:A10"/>
    <mergeCell ref="A33:A34"/>
    <mergeCell ref="A11:A14"/>
    <mergeCell ref="A15:A20"/>
    <mergeCell ref="A21:A26"/>
    <mergeCell ref="A27:A29"/>
    <mergeCell ref="A31:A32"/>
    <mergeCell ref="A37:G37"/>
    <mergeCell ref="A38:G38"/>
    <mergeCell ref="D1:E1"/>
    <mergeCell ref="F1:G1"/>
    <mergeCell ref="A1:A2"/>
    <mergeCell ref="B1:B2"/>
    <mergeCell ref="C1:C2"/>
  </mergeCells>
  <pageMargins left="0.70866141732283472" right="0.70866141732283472" top="1.1023622047244095" bottom="0.74803149606299213" header="0.31496062992125984" footer="0.31496062992125984"/>
  <pageSetup scale="61" orientation="portrait" r:id="rId1"/>
  <headerFooter>
    <oddHeader>&amp;C&amp;"-,Bold"&amp;24Animal Units Calculator</oddHeader>
    <oddFooter>&amp;L&amp;D &amp;T</oddFooter>
  </headerFooter>
  <ignoredErrors>
    <ignoredError sqref="E4 G4:G5 E14:E33 G6:G34 E6:E1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CA0BC35D38CE4997E1B96E7F9E5DCB" ma:contentTypeVersion="2" ma:contentTypeDescription="Create a new document." ma:contentTypeScope="" ma:versionID="3fa83fb0321b8dc77c603bcf1d375341">
  <xsd:schema xmlns:xsd="http://www.w3.org/2001/XMLSchema" xmlns:xs="http://www.w3.org/2001/XMLSchema" xmlns:p="http://schemas.microsoft.com/office/2006/metadata/properties" xmlns:ns1="http://schemas.microsoft.com/sharepoint/v3" targetNamespace="http://schemas.microsoft.com/office/2006/metadata/properties" ma:root="true" ma:fieldsID="507016f193f11c4059061ccd7e64691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9EA2881-87DC-4742-AF93-BC05FC04F6A2}">
  <ds:schemaRefs>
    <ds:schemaRef ds:uri="http://schemas.microsoft.com/sharepoint/v3/contenttype/forms"/>
  </ds:schemaRefs>
</ds:datastoreItem>
</file>

<file path=customXml/itemProps2.xml><?xml version="1.0" encoding="utf-8"?>
<ds:datastoreItem xmlns:ds="http://schemas.openxmlformats.org/officeDocument/2006/customXml" ds:itemID="{9BC37DE3-AA32-45F9-BC29-9E05FEE7088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0FA183A8-815B-44CB-BD71-8F279F425D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E9326A0-DF86-4F87-8BE4-72CE17A41D2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Loro, Petra (MAFRI)</dc:creator>
  <cp:lastModifiedBy>Klassen, Jonathan</cp:lastModifiedBy>
  <dcterms:created xsi:type="dcterms:W3CDTF">2013-05-13T19:47:49Z</dcterms:created>
  <dcterms:modified xsi:type="dcterms:W3CDTF">2024-10-18T14:40:34Z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0x010100FFEB01220E06D642A0A9850D36036B44</vt:lpwstr>
  </property>
  <property fmtid="{D5CDD505-2E9C-101B-9397-08002B2CF9AE}" pid="3" name="xd_Signature">
    <vt:lpwstr/>
  </property>
  <property fmtid="{D5CDD505-2E9C-101B-9397-08002B2CF9AE}" pid="4" name="Order">
    <vt:lpwstr>100.000000000000</vt:lpwstr>
  </property>
  <property fmtid="{D5CDD505-2E9C-101B-9397-08002B2CF9AE}" pid="5" name="TemplateUrl">
    <vt:lpwstr/>
  </property>
  <property fmtid="{D5CDD505-2E9C-101B-9397-08002B2CF9AE}" pid="6" name="xd_ProgID">
    <vt:lpwstr/>
  </property>
  <property fmtid="{D5CDD505-2E9C-101B-9397-08002B2CF9AE}" pid="7" name="ESRI_WORKBOOK_ID">
    <vt:lpwstr>52a70211dfa34f03a34cacbdcfc71847</vt:lpwstr>
  </property>
</Properties>
</file>