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defaultThemeVersion="124226"/>
  <mc:AlternateContent xmlns:mc="http://schemas.openxmlformats.org/markup-compatibility/2006">
    <mc:Choice Requires="x15">
      <x15ac:absPath xmlns:x15ac="http://schemas.microsoft.com/office/spreadsheetml/2010/11/ac" url="T:\Delaney O'Hara\2025 RoA\Finalized Reports\DRIs\"/>
    </mc:Choice>
  </mc:AlternateContent>
  <xr:revisionPtr revIDLastSave="0" documentId="13_ncr:1_{A79C4E47-DC91-484B-AD51-C34F70BFA55D}" xr6:coauthVersionLast="47" xr6:coauthVersionMax="47" xr10:uidLastSave="{00000000-0000-0000-0000-000000000000}"/>
  <bookViews>
    <workbookView xWindow="57480" yWindow="1545" windowWidth="29040" windowHeight="15720" xr2:uid="{00000000-000D-0000-FFFF-FFFF00000000}"/>
  </bookViews>
  <sheets>
    <sheet name="ReadMe" sheetId="26" r:id="rId1"/>
    <sheet name="Metadata" sheetId="12" r:id="rId2"/>
    <sheet name="Table 1_1" sheetId="32" r:id="rId3"/>
    <sheet name="Table 1_2" sheetId="33" r:id="rId4"/>
    <sheet name="Table 1_3" sheetId="34" r:id="rId5"/>
    <sheet name="Table 2_1" sheetId="35" r:id="rId6"/>
    <sheet name="Table 2_2" sheetId="36" r:id="rId7"/>
    <sheet name="Table 2_3 " sheetId="37" r:id="rId8"/>
    <sheet name="Table 2_4" sheetId="38" r:id="rId9"/>
    <sheet name="Table 2_5" sheetId="39" r:id="rId10"/>
    <sheet name="PlotDat1" sheetId="10" state="hidden" r:id="rId11"/>
  </sheets>
  <externalReferences>
    <externalReference r:id="rId12"/>
    <externalReference r:id="rId13"/>
  </externalReferences>
  <definedNames>
    <definedName name="\A">#REF!</definedName>
    <definedName name="\B">#REF!</definedName>
    <definedName name="\M">#REF!</definedName>
    <definedName name="\O">#REF!</definedName>
    <definedName name="\X">#REF!</definedName>
    <definedName name="__123Graph_A" localSheetId="6" hidden="1">'Table 2_2'!$H$21:$H$32</definedName>
    <definedName name="__123Graph_A" localSheetId="7" hidden="1">'Table 2_3 '!$H$22:$H$33</definedName>
    <definedName name="__123Graph_A" localSheetId="8" hidden="1">'Table 2_4'!$H$22:$H$33</definedName>
    <definedName name="__123Graph_A" localSheetId="9" hidden="1">'Table 2_5'!$H$22:$H$33</definedName>
    <definedName name="__123Graph_ASIZE" localSheetId="6" hidden="1">'Table 2_2'!$H$21:$H$33</definedName>
    <definedName name="__123Graph_ASIZE" localSheetId="7" hidden="1">'Table 2_3 '!$H$22:$H$34</definedName>
    <definedName name="__123Graph_ASIZE" localSheetId="8" hidden="1">'Table 2_4'!$H$22:$H$34</definedName>
    <definedName name="__123Graph_ASIZE" localSheetId="9" hidden="1">'Table 2_5'!$H$22:$H$34</definedName>
    <definedName name="__123Graph_X" localSheetId="6" hidden="1">'Table 2_2'!$C$21:$C$32</definedName>
    <definedName name="__123Graph_X" localSheetId="7" hidden="1">'Table 2_3 '!$C$22:$C$33</definedName>
    <definedName name="__123Graph_X" localSheetId="8" hidden="1">'Table 2_4'!$C$22:$C$33</definedName>
    <definedName name="__123Graph_X" localSheetId="9" hidden="1">'Table 2_5'!$C$22:$C$33</definedName>
    <definedName name="__123Graph_XSIZE" localSheetId="6" hidden="1">'Table 2_2'!$C$22:$C$33</definedName>
    <definedName name="__123Graph_XSIZE" localSheetId="7" hidden="1">'Table 2_3 '!$C$23:$C$34</definedName>
    <definedName name="__123Graph_XSIZE" localSheetId="8" hidden="1">'Table 2_4'!$C$23:$C$34</definedName>
    <definedName name="__123Graph_XSIZE" localSheetId="9" hidden="1">'Table 2_5'!$C$23:$C$34</definedName>
    <definedName name="_gXY1">PlotDat1!$C$1:$D$10</definedName>
    <definedName name="DATA" localSheetId="6">'Table 2_2'!$H$12,'Table 2_2'!$L$12,'Table 2_2'!$L$13,'Table 2_2'!$N$13,'Table 2_2'!$O$22,'Table 2_2'!$O$23,'Table 2_2'!$O$25,'Table 2_2'!$D$23,'Table 2_2'!$D$24,'Table 2_2'!$D$25,'Table 2_2'!$D$26,'Table 2_2'!$D$27,'Table 2_2'!$D$28,'Table 2_2'!$D$29,'Table 2_2'!$D$30,'Table 2_2'!$D$31,'Table 2_2'!$D$32,'Table 2_2'!$C$12</definedName>
    <definedName name="DATA" localSheetId="7">'Table 2_3 '!$H$13,'Table 2_3 '!$L$13,'Table 2_3 '!$L$14,'Table 2_3 '!$N$14,'Table 2_3 '!$O$23,'Table 2_3 '!$O$24,'Table 2_3 '!$O$26,'Table 2_3 '!$D$24,'Table 2_3 '!$D$25,'Table 2_3 '!$D$26,'Table 2_3 '!$D$27,'Table 2_3 '!$D$28,'Table 2_3 '!$D$29,'Table 2_3 '!$D$30,'Table 2_3 '!$D$31,'Table 2_3 '!$D$32,'Table 2_3 '!$D$33,'Table 2_3 '!$C$13</definedName>
    <definedName name="DATA" localSheetId="8">'Table 2_4'!$H$13,'Table 2_4'!$L$13,'Table 2_4'!$L$14,'Table 2_4'!$N$14,'Table 2_4'!$O$23,'Table 2_4'!$O$24,'Table 2_4'!$O$26,'Table 2_4'!$D$24,'Table 2_4'!$D$25,'Table 2_4'!$D$26,'Table 2_4'!$D$27,'Table 2_4'!$D$28,'Table 2_4'!$D$29,'Table 2_4'!$D$30,'Table 2_4'!$D$31,'Table 2_4'!$D$32,'Table 2_4'!$D$33,'Table 2_4'!$C$13</definedName>
    <definedName name="DATA" localSheetId="9">'Table 2_5'!$H$13,'Table 2_5'!$L$13,'Table 2_5'!$L$14,'Table 2_5'!$N$14,'Table 2_5'!$O$23,'Table 2_5'!$O$24,'Table 2_5'!$O$26,'Table 2_5'!$D$24,'Table 2_5'!$D$25,'Table 2_5'!$D$26,'Table 2_5'!$D$27,'Table 2_5'!$D$28,'Table 2_5'!$D$29,'Table 2_5'!$D$30,'Table 2_5'!$D$31,'Table 2_5'!$D$32,'Table 2_5'!$D$33,'Table 2_5'!$C$13</definedName>
    <definedName name="DATA">#REF!</definedName>
    <definedName name="DATA2">[1]BLANK!$F$12,[1]BLANK!$I$12,[1]BLANK!$I$13,[1]BLANK!$I$14,[1]BLANK!$E$15,[1]BLANK!$E$16,[1]BLANK!$E$17,[1]BLANK!$F$15,[1]BLANK!$F$16,[1]BLANK!$F$17,[1]BLANK!$E$25,[1]BLANK!$K$13,[1]BLANK!$K$14,[1]BLANK!$K$15,[1]BLANK!$K$16,[1]BLANK!$K$17,[1]BLANK!$K$18,[1]BLANK!$E$27,[1]BLANK!$C$12</definedName>
    <definedName name="DIAMETERS" localSheetId="6">'Table 2_2'!$M$28,'Table 2_2'!$O$28,'Table 2_2'!$K$28</definedName>
    <definedName name="DIAMETERS" localSheetId="7">'Table 2_3 '!$M$29,'Table 2_3 '!$O$29,'Table 2_3 '!$K$29</definedName>
    <definedName name="DIAMETERS" localSheetId="8">'Table 2_4'!$M$29,'Table 2_4'!$O$29,'Table 2_4'!$K$29</definedName>
    <definedName name="DIAMETERS" localSheetId="9">'Table 2_5'!$M$29,'Table 2_5'!$O$29,'Table 2_5'!$K$29</definedName>
    <definedName name="DIAMETERS">#REF!,#REF!,#REF!</definedName>
    <definedName name="Ellipse1_1">PlotDat1!$I$1:$J$33</definedName>
    <definedName name="Ellipse1_10">PlotDat1!$AA$1:$AB$33</definedName>
    <definedName name="Ellipse1_11" localSheetId="0">#REF!</definedName>
    <definedName name="Ellipse1_11">#REF!</definedName>
    <definedName name="Ellipse1_12" localSheetId="0">#REF!</definedName>
    <definedName name="Ellipse1_12">#REF!</definedName>
    <definedName name="Ellipse1_13" localSheetId="0">#REF!</definedName>
    <definedName name="Ellipse1_13">#REF!</definedName>
    <definedName name="Ellipse1_14" localSheetId="0">#REF!</definedName>
    <definedName name="Ellipse1_14">#REF!</definedName>
    <definedName name="Ellipse1_15" localSheetId="0">#REF!</definedName>
    <definedName name="Ellipse1_15">#REF!</definedName>
    <definedName name="Ellipse1_16" localSheetId="0">#REF!</definedName>
    <definedName name="Ellipse1_16">#REF!</definedName>
    <definedName name="Ellipse1_17" localSheetId="0">#REF!</definedName>
    <definedName name="Ellipse1_17">#REF!</definedName>
    <definedName name="Ellipse1_18" localSheetId="0">#REF!</definedName>
    <definedName name="Ellipse1_18">#REF!</definedName>
    <definedName name="Ellipse1_19" localSheetId="0">#REF!</definedName>
    <definedName name="Ellipse1_19">#REF!</definedName>
    <definedName name="Ellipse1_2">PlotDat1!$K$1:$L$33</definedName>
    <definedName name="Ellipse1_20" localSheetId="0">#REF!</definedName>
    <definedName name="Ellipse1_20">#REF!</definedName>
    <definedName name="Ellipse1_21" localSheetId="0">#REF!</definedName>
    <definedName name="Ellipse1_21">#REF!</definedName>
    <definedName name="Ellipse1_22" localSheetId="0">#REF!</definedName>
    <definedName name="Ellipse1_22">#REF!</definedName>
    <definedName name="Ellipse1_23" localSheetId="0">#REF!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ENTRY" localSheetId="6">'Table 2_2'!$H$12,'Table 2_2'!$L$12,'Table 2_2'!$L$13,'Table 2_2'!$N$13,'Table 2_2'!$O$22,'Table 2_2'!$O$23,'Table 2_2'!$O$25,'Table 2_2'!$D$22,'Table 2_2'!$D$23,'Table 2_2'!$D$24,'Table 2_2'!$D$25,'Table 2_2'!$D$26,'Table 2_2'!$D$27,'Table 2_2'!$D$28,'Table 2_2'!$D$29,'Table 2_2'!$D$30,'Table 2_2'!$D$31,'Table 2_2'!$D$32,'Table 2_2'!$C$12</definedName>
    <definedName name="ENTRY" localSheetId="7">'Table 2_3 '!$H$13,'Table 2_3 '!$L$13,'Table 2_3 '!$L$14,'Table 2_3 '!$N$14,'Table 2_3 '!$O$23,'Table 2_3 '!$O$24,'Table 2_3 '!$O$26,'Table 2_3 '!$D$23,'Table 2_3 '!$D$24,'Table 2_3 '!$D$25,'Table 2_3 '!$D$26,'Table 2_3 '!$D$27,'Table 2_3 '!$D$28,'Table 2_3 '!$D$29,'Table 2_3 '!$D$30,'Table 2_3 '!$D$31,'Table 2_3 '!$D$32,'Table 2_3 '!$D$33,'Table 2_3 '!$C$13</definedName>
    <definedName name="ENTRY" localSheetId="8">'Table 2_4'!$H$13,'Table 2_4'!$L$13,'Table 2_4'!$L$14,'Table 2_4'!$N$14,'Table 2_4'!$O$23,'Table 2_4'!$O$24,'Table 2_4'!$O$26,'Table 2_4'!$D$23,'Table 2_4'!$D$24,'Table 2_4'!$D$25,'Table 2_4'!$D$26,'Table 2_4'!$D$27,'Table 2_4'!$D$28,'Table 2_4'!$D$29,'Table 2_4'!$D$30,'Table 2_4'!$D$31,'Table 2_4'!$D$32,'Table 2_4'!$D$33,'Table 2_4'!$C$13</definedName>
    <definedName name="ENTRY" localSheetId="9">'Table 2_5'!$H$13,'Table 2_5'!$L$13,'Table 2_5'!$L$14,'Table 2_5'!$N$14,'Table 2_5'!$O$23,'Table 2_5'!$O$24,'Table 2_5'!$O$26,'Table 2_5'!$D$23,'Table 2_5'!$D$24,'Table 2_5'!$D$25,'Table 2_5'!$D$26,'Table 2_5'!$D$27,'Table 2_5'!$D$28,'Table 2_5'!$D$29,'Table 2_5'!$D$30,'Table 2_5'!$D$31,'Table 2_5'!$D$32,'Table 2_5'!$D$33,'Table 2_5'!$C$13</definedName>
    <definedName name="ENTRY">#REF!,#REF!,#REF!,#REF!,#REF!,#REF!,#REF!,#REF!,#REF!,#REF!,#REF!,#REF!,#REF!,#REF!,#REF!,#REF!,#REF!,#REF!,#REF!</definedName>
    <definedName name="fdf_F">#REF!</definedName>
    <definedName name="GRAPHCHECK" localSheetId="7">'Table 2_3 '!$M$29,'Table 2_3 '!$O$29,'Table 2_3 '!$B$42,'Table 2_3 '!$K$29</definedName>
    <definedName name="GRAPHCHECK" localSheetId="8">'Table 2_4'!$M$29,'Table 2_4'!$O$29,'Table 2_4'!$B$42,'Table 2_4'!$K$29</definedName>
    <definedName name="GRAPHCHECK" localSheetId="9">'Table 2_5'!$M$29,'Table 2_5'!$O$29,'Table 2_5'!$B$42,'Table 2_5'!$K$29</definedName>
    <definedName name="GRAPHCHECK">#REF!,#REF!,#REF!,#REF!</definedName>
    <definedName name="_xlnm.Print_Area" localSheetId="6">'Table 2_2'!$A$2:$O$39</definedName>
    <definedName name="_xlnm.Print_Area" localSheetId="7">'Table 2_3 '!$A$2:$O$40</definedName>
    <definedName name="_xlnm.Print_Area" localSheetId="8">'Table 2_4'!$A$2:$O$40</definedName>
    <definedName name="_xlnm.Print_Area" localSheetId="9">'Table 2_5'!$A$2:$O$40</definedName>
    <definedName name="_xlnm.Print_Titles" localSheetId="2">'Table 1_1'!$A:$B,'Table 1_1'!$1:$6</definedName>
    <definedName name="_xlnm.Print_Titles" localSheetId="3">'Table 1_2'!$A:$B,'Table 1_2'!$1:$6</definedName>
    <definedName name="SADATA" localSheetId="7">'Table 2_3 '!$O$24,'Table 2_3 '!$O$26,'Table 2_3 '!$D$23,'Table 2_3 '!$D$24,'Table 2_3 '!$D$25,'Table 2_3 '!$D$26,'Table 2_3 '!$D$27,'Table 2_3 '!$D$28,'Table 2_3 '!$D$29,'Table 2_3 '!$D$30,'Table 2_3 '!$D$31,'Table 2_3 '!$D$32,'Table 2_3 '!$D$33,'Table 2_3 '!$O$23</definedName>
    <definedName name="SADATA" localSheetId="8">'Table 2_4'!$O$24,'Table 2_4'!$O$26,'Table 2_4'!$D$23,'Table 2_4'!$D$24,'Table 2_4'!$D$25,'Table 2_4'!$D$26,'Table 2_4'!$D$27,'Table 2_4'!$D$28,'Table 2_4'!$D$29,'Table 2_4'!$D$30,'Table 2_4'!$D$31,'Table 2_4'!$D$32,'Table 2_4'!$D$33,'Table 2_4'!$O$23</definedName>
    <definedName name="SADATA" localSheetId="9">'Table 2_5'!$O$24,'Table 2_5'!$O$26,'Table 2_5'!$D$23,'Table 2_5'!$D$24,'Table 2_5'!$D$25,'Table 2_5'!$D$26,'Table 2_5'!$D$27,'Table 2_5'!$D$28,'Table 2_5'!$D$29,'Table 2_5'!$D$30,'Table 2_5'!$D$31,'Table 2_5'!$D$32,'Table 2_5'!$D$33,'Table 2_5'!$O$23</definedName>
    <definedName name="SADATA">#REF!,#REF!,#REF!,#REF!,#REF!,#REF!,#REF!,#REF!,#REF!,#REF!,#REF!,#REF!,#REF!,#REF!</definedName>
    <definedName name="SELECT">#REF!</definedName>
    <definedName name="VOLDATA">#REF!,#REF!,#REF!,#REF!,#REF!,#REF!,#REF!,#REF!,#REF!,#REF!,#REF!,#REF!,#REF!,#REF!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36" l="1"/>
  <c r="L12" i="36"/>
  <c r="H12" i="36"/>
  <c r="F22" i="36" l="1"/>
  <c r="F23" i="36"/>
  <c r="F25" i="36"/>
  <c r="F24" i="36"/>
  <c r="G22" i="36" l="1"/>
  <c r="G23" i="36" s="1"/>
  <c r="G24" i="36" l="1"/>
  <c r="G25" i="36" l="1"/>
</calcChain>
</file>

<file path=xl/sharedStrings.xml><?xml version="1.0" encoding="utf-8"?>
<sst xmlns="http://schemas.openxmlformats.org/spreadsheetml/2006/main" count="1374" uniqueCount="374">
  <si>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</si>
  <si>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</si>
  <si>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</si>
  <si>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</si>
  <si>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</si>
  <si>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</si>
  <si>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</si>
  <si>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</si>
  <si>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</si>
  <si>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</si>
  <si>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</si>
  <si>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</si>
  <si>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</si>
  <si>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</si>
  <si>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</si>
  <si>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</si>
  <si>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</si>
  <si>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</si>
  <si>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</si>
  <si>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</si>
  <si>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</si>
  <si>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</si>
  <si>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</si>
  <si>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</si>
  <si>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</si>
  <si>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</si>
  <si>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</si>
  <si>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</si>
  <si>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</si>
  <si>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</si>
  <si>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</si>
  <si>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</si>
  <si>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</si>
  <si>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Laboratory_Report_Number</t>
  </si>
  <si>
    <t>Analytical_Method</t>
  </si>
  <si>
    <t>Lab_Analytical_Package_Code</t>
  </si>
  <si>
    <t>NAD83</t>
  </si>
  <si>
    <t>Ag</t>
  </si>
  <si>
    <t>ppm</t>
  </si>
  <si>
    <t>As</t>
  </si>
  <si>
    <t>Ce</t>
  </si>
  <si>
    <t>Co</t>
  </si>
  <si>
    <t>Cs</t>
  </si>
  <si>
    <t>Eu</t>
  </si>
  <si>
    <t>Hf</t>
  </si>
  <si>
    <t>Mo</t>
  </si>
  <si>
    <t>Nd</t>
  </si>
  <si>
    <t>Ni</t>
  </si>
  <si>
    <t>Rb</t>
  </si>
  <si>
    <t>Sb</t>
  </si>
  <si>
    <t>Sm</t>
  </si>
  <si>
    <t>Sn</t>
  </si>
  <si>
    <t>Ta</t>
  </si>
  <si>
    <t>Tb</t>
  </si>
  <si>
    <t>Th</t>
  </si>
  <si>
    <t>U</t>
  </si>
  <si>
    <t>W</t>
  </si>
  <si>
    <t>Yb</t>
  </si>
  <si>
    <t>Zn</t>
  </si>
  <si>
    <t>Sr</t>
  </si>
  <si>
    <t>La</t>
  </si>
  <si>
    <t>Ba</t>
  </si>
  <si>
    <t>Cr</t>
  </si>
  <si>
    <t>Lu</t>
  </si>
  <si>
    <t>Project_Information</t>
  </si>
  <si>
    <t xml:space="preserve">Sample_Medium </t>
  </si>
  <si>
    <t>Sample_Aliquot</t>
  </si>
  <si>
    <t>Organization_Responsible</t>
  </si>
  <si>
    <t>Publication_Release_Date</t>
  </si>
  <si>
    <t>Datum_For_Sample_Locations</t>
  </si>
  <si>
    <t>Sample_Preparation_Methodology</t>
  </si>
  <si>
    <t>Be</t>
  </si>
  <si>
    <t>V</t>
  </si>
  <si>
    <t>Cu</t>
  </si>
  <si>
    <t>Ga</t>
  </si>
  <si>
    <t>Ge</t>
  </si>
  <si>
    <t>Y</t>
  </si>
  <si>
    <t>Zr</t>
  </si>
  <si>
    <t>Pr</t>
  </si>
  <si>
    <t>Gd</t>
  </si>
  <si>
    <t>Dy</t>
  </si>
  <si>
    <t>Ho</t>
  </si>
  <si>
    <t>Er</t>
  </si>
  <si>
    <t>Tm</t>
  </si>
  <si>
    <t>Nb</t>
  </si>
  <si>
    <t>In</t>
  </si>
  <si>
    <t>Tl</t>
  </si>
  <si>
    <t>Pb</t>
  </si>
  <si>
    <t>Bi</t>
  </si>
  <si>
    <t>ICP-MS; ICP-OES</t>
  </si>
  <si>
    <t>&lt; 0.1</t>
  </si>
  <si>
    <t>&lt; 0.05</t>
  </si>
  <si>
    <t>&lt; 0.001</t>
  </si>
  <si>
    <t>&lt; 0.5</t>
  </si>
  <si>
    <t>&lt; 1</t>
  </si>
  <si>
    <t>&lt; 0.01</t>
  </si>
  <si>
    <t>Analysis_Information</t>
  </si>
  <si>
    <t>0.5 g</t>
  </si>
  <si>
    <t>&lt; 0.2</t>
  </si>
  <si>
    <t>Tel: 1-800-223-5215 (General Enquiry)</t>
  </si>
  <si>
    <t>Tel: 204-945-6569 (Resource Centre)</t>
  </si>
  <si>
    <t>Fax: 204-945-8427</t>
  </si>
  <si>
    <t>Metadata</t>
  </si>
  <si>
    <t>Analytical_Digestion_If_Applicable</t>
  </si>
  <si>
    <t>Email: minesinfo@gov.mb.ca</t>
  </si>
  <si>
    <t>Website: manitoba.ca/minerals</t>
  </si>
  <si>
    <t>Silica Sand Winnipeg Formation Project</t>
  </si>
  <si>
    <t>SE Manitoba</t>
  </si>
  <si>
    <t>WGT250200</t>
  </si>
  <si>
    <t>120-25 Den 245-1 174</t>
  </si>
  <si>
    <t>WGT250201</t>
  </si>
  <si>
    <t>120-25 Den 245-1 220</t>
  </si>
  <si>
    <t>WGT250202</t>
  </si>
  <si>
    <t>120-25 Den 269-1 245</t>
  </si>
  <si>
    <t>WGT250203</t>
  </si>
  <si>
    <t>120-25-009-02</t>
  </si>
  <si>
    <t xml:space="preserve"> </t>
  </si>
  <si>
    <t xml:space="preserve">Manitoba Infrastructure </t>
  </si>
  <si>
    <t xml:space="preserve"> Materials Engineering Branch - Central Lab</t>
  </si>
  <si>
    <t>SIEVE OR SCREEN ANALYSIS OF FINE AND COARSE AGGREGATES</t>
  </si>
  <si>
    <t>ASTM C 117, C 136</t>
  </si>
  <si>
    <t/>
  </si>
  <si>
    <t>PROJECT:</t>
  </si>
  <si>
    <t>Technician:</t>
  </si>
  <si>
    <t>LOCATION :</t>
  </si>
  <si>
    <t>Checked By:</t>
  </si>
  <si>
    <t>MO</t>
  </si>
  <si>
    <t>LAB. NO.:</t>
  </si>
  <si>
    <t xml:space="preserve"> FIELD NO:</t>
  </si>
  <si>
    <t>HOLE NO.:</t>
  </si>
  <si>
    <t>DEPTH(m):</t>
  </si>
  <si>
    <t xml:space="preserve">Sieve </t>
  </si>
  <si>
    <t>Size</t>
  </si>
  <si>
    <t>Mass Retained</t>
  </si>
  <si>
    <t xml:space="preserve"> Cumulative</t>
  </si>
  <si>
    <t xml:space="preserve">U.S   </t>
  </si>
  <si>
    <t>m.m.</t>
  </si>
  <si>
    <t>Basis Total</t>
  </si>
  <si>
    <t>Retained</t>
  </si>
  <si>
    <t>Passing</t>
  </si>
  <si>
    <t>standard</t>
  </si>
  <si>
    <t>Sample</t>
  </si>
  <si>
    <t>(%)</t>
  </si>
  <si>
    <t>for Vert. Lines on Graph</t>
  </si>
  <si>
    <t>3.00</t>
  </si>
  <si>
    <t>Mass of Sample Before Washing</t>
  </si>
  <si>
    <t>1.50</t>
  </si>
  <si>
    <t>Mass of Sample After Washing</t>
  </si>
  <si>
    <t>.750</t>
  </si>
  <si>
    <t>Mass Passing (wash) 75 µm</t>
  </si>
  <si>
    <t>.375</t>
  </si>
  <si>
    <t>Mass Passing (sieve) 75 µm</t>
  </si>
  <si>
    <t>#4</t>
  </si>
  <si>
    <t>Total Mass Passing 75 µm</t>
  </si>
  <si>
    <t>#8</t>
  </si>
  <si>
    <t>#16</t>
  </si>
  <si>
    <t>D10=</t>
  </si>
  <si>
    <t>D30=</t>
  </si>
  <si>
    <t>D60=</t>
  </si>
  <si>
    <t>#30</t>
  </si>
  <si>
    <t>Cu=</t>
  </si>
  <si>
    <t>Cc=</t>
  </si>
  <si>
    <t>#50</t>
  </si>
  <si>
    <t>#100</t>
  </si>
  <si>
    <t>% Pass 75 µm =</t>
  </si>
  <si>
    <t>Unified</t>
  </si>
  <si>
    <t>#200</t>
  </si>
  <si>
    <t>% Sand =</t>
  </si>
  <si>
    <t>Classification</t>
  </si>
  <si>
    <t>Pan</t>
  </si>
  <si>
    <t>% Gravel =</t>
  </si>
  <si>
    <t>Total</t>
  </si>
  <si>
    <t>F.M. =</t>
  </si>
  <si>
    <t xml:space="preserve">  </t>
  </si>
  <si>
    <t>MGS2025_006</t>
  </si>
  <si>
    <t>Silica sand of the Winnipeg Formation</t>
  </si>
  <si>
    <t xml:space="preserve">V.L. Markstrom </t>
  </si>
  <si>
    <t>Sand</t>
  </si>
  <si>
    <t>4Lithoresearch</t>
  </si>
  <si>
    <t>&lt; 5</t>
  </si>
  <si>
    <t>&lt; 2</t>
  </si>
  <si>
    <t>&lt; 30</t>
  </si>
  <si>
    <t>&lt; 10</t>
  </si>
  <si>
    <t>&lt; 20</t>
  </si>
  <si>
    <t>&lt; 0.005</t>
  </si>
  <si>
    <t>120-25-11_29_1_25-1924.45</t>
  </si>
  <si>
    <t>120-25-11_29_1_25-1163.5</t>
  </si>
  <si>
    <t>120-25-009-05</t>
  </si>
  <si>
    <t>120-25-009-04</t>
  </si>
  <si>
    <t>120-25-009-03</t>
  </si>
  <si>
    <t>120-25-009-01</t>
  </si>
  <si>
    <t>120-25-Den38_1-280</t>
  </si>
  <si>
    <t>120-25-Den7_1-380</t>
  </si>
  <si>
    <t>120-25-Den245_1-220</t>
  </si>
  <si>
    <t>120-25-Den245_1-200</t>
  </si>
  <si>
    <t>120-25-Den245_1-190</t>
  </si>
  <si>
    <t>120-25-Den245_1-174</t>
  </si>
  <si>
    <t>120-25-Den269_1-295</t>
  </si>
  <si>
    <t>120-25-Den269_1-285</t>
  </si>
  <si>
    <t>120-25-Den269_1-275</t>
  </si>
  <si>
    <t>120-25-Den269_1-270</t>
  </si>
  <si>
    <t>120-25-Den269_1-265</t>
  </si>
  <si>
    <t>120-25-Den269_1-250</t>
  </si>
  <si>
    <t>120-25-Den269_1-245</t>
  </si>
  <si>
    <t>Sc</t>
  </si>
  <si>
    <t>CaO</t>
  </si>
  <si>
    <t>MgO</t>
  </si>
  <si>
    <t>MnO</t>
  </si>
  <si>
    <t>&lt; 0.002</t>
  </si>
  <si>
    <t>Method Blank</t>
  </si>
  <si>
    <t>&gt; 3000</t>
  </si>
  <si>
    <t>&gt; 1000</t>
  </si>
  <si>
    <t>&gt; 2000</t>
  </si>
  <si>
    <t>&gt; 10000</t>
  </si>
  <si>
    <t>A25-11067</t>
  </si>
  <si>
    <t>DRI2025028</t>
  </si>
  <si>
    <t>Data Repository Item DRI2025028</t>
  </si>
  <si>
    <t>Analysis method</t>
  </si>
  <si>
    <t>Analyte</t>
  </si>
  <si>
    <t>Detection limit</t>
  </si>
  <si>
    <t>Unit</t>
  </si>
  <si>
    <t>ICP-OES</t>
  </si>
  <si>
    <r>
      <t>SiO</t>
    </r>
    <r>
      <rPr>
        <vertAlign val="subscript"/>
        <sz val="10"/>
        <rFont val="Calibri"/>
        <family val="2"/>
        <scheme val="minor"/>
      </rPr>
      <t>2</t>
    </r>
  </si>
  <si>
    <t>perc</t>
  </si>
  <si>
    <r>
      <t>Al</t>
    </r>
    <r>
      <rPr>
        <vertAlign val="subscript"/>
        <sz val="10"/>
        <rFont val="Calibri"/>
        <family val="2"/>
        <scheme val="minor"/>
      </rPr>
      <t>2</t>
    </r>
    <r>
      <rPr>
        <sz val="10"/>
        <rFont val="Calibri"/>
        <family val="2"/>
        <scheme val="minor"/>
      </rPr>
      <t>O</t>
    </r>
    <r>
      <rPr>
        <vertAlign val="subscript"/>
        <sz val="10"/>
        <rFont val="Calibri"/>
        <family val="2"/>
        <scheme val="minor"/>
      </rPr>
      <t>3</t>
    </r>
  </si>
  <si>
    <r>
      <t>Fe</t>
    </r>
    <r>
      <rPr>
        <vertAlign val="subscript"/>
        <sz val="10"/>
        <rFont val="Calibri"/>
        <family val="2"/>
        <scheme val="minor"/>
      </rPr>
      <t>2</t>
    </r>
    <r>
      <rPr>
        <sz val="10"/>
        <rFont val="Calibri"/>
        <family val="2"/>
        <scheme val="minor"/>
      </rPr>
      <t>O</t>
    </r>
    <r>
      <rPr>
        <vertAlign val="subscript"/>
        <sz val="10"/>
        <rFont val="Calibri"/>
        <family val="2"/>
        <scheme val="minor"/>
      </rPr>
      <t>3</t>
    </r>
    <r>
      <rPr>
        <vertAlign val="superscript"/>
        <sz val="10"/>
        <rFont val="Calibri"/>
        <family val="2"/>
        <scheme val="minor"/>
      </rPr>
      <t>(T)</t>
    </r>
  </si>
  <si>
    <r>
      <t>Na</t>
    </r>
    <r>
      <rPr>
        <vertAlign val="subscript"/>
        <sz val="10"/>
        <rFont val="Calibri"/>
        <family val="2"/>
        <scheme val="minor"/>
      </rPr>
      <t>2</t>
    </r>
    <r>
      <rPr>
        <sz val="10"/>
        <rFont val="Calibri"/>
        <family val="2"/>
        <scheme val="minor"/>
      </rPr>
      <t>O</t>
    </r>
  </si>
  <si>
    <r>
      <t>K</t>
    </r>
    <r>
      <rPr>
        <vertAlign val="subscript"/>
        <sz val="10"/>
        <rFont val="Calibri"/>
        <family val="2"/>
        <scheme val="minor"/>
      </rPr>
      <t>2</t>
    </r>
    <r>
      <rPr>
        <sz val="10"/>
        <rFont val="Calibri"/>
        <family val="2"/>
        <scheme val="minor"/>
      </rPr>
      <t>O</t>
    </r>
  </si>
  <si>
    <r>
      <t>TiO</t>
    </r>
    <r>
      <rPr>
        <vertAlign val="subscript"/>
        <sz val="10"/>
        <rFont val="Calibri"/>
        <family val="2"/>
        <scheme val="minor"/>
      </rPr>
      <t>2</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</si>
  <si>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</si>
  <si>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t>ICP-MS</t>
  </si>
  <si>
    <t>Sample_ID</t>
  </si>
  <si>
    <t>Easting</t>
  </si>
  <si>
    <t>Northing</t>
  </si>
  <si>
    <t>Lower unit, Winnipeg Formation</t>
  </si>
  <si>
    <r>
      <t>SiO</t>
    </r>
    <r>
      <rPr>
        <b/>
        <vertAlign val="subscript"/>
        <sz val="10"/>
        <color theme="1"/>
        <rFont val="Calibri"/>
        <family val="2"/>
      </rPr>
      <t>2</t>
    </r>
    <r>
      <rPr>
        <b/>
        <sz val="10"/>
        <color theme="1"/>
        <rFont val="Calibri"/>
        <family val="2"/>
      </rPr>
      <t>_perc</t>
    </r>
  </si>
  <si>
    <r>
      <t>Al</t>
    </r>
    <r>
      <rPr>
        <b/>
        <vertAlign val="subscript"/>
        <sz val="10"/>
        <color theme="1"/>
        <rFont val="Calibri"/>
        <family val="2"/>
      </rPr>
      <t>2</t>
    </r>
    <r>
      <rPr>
        <b/>
        <sz val="10"/>
        <color theme="1"/>
        <rFont val="Calibri"/>
        <family val="2"/>
      </rPr>
      <t>O</t>
    </r>
    <r>
      <rPr>
        <b/>
        <vertAlign val="subscript"/>
        <sz val="10"/>
        <color theme="1"/>
        <rFont val="Calibri"/>
        <family val="2"/>
      </rPr>
      <t>3</t>
    </r>
    <r>
      <rPr>
        <b/>
        <sz val="10"/>
        <color theme="1"/>
        <rFont val="Calibri"/>
        <family val="2"/>
      </rPr>
      <t>_perc</t>
    </r>
  </si>
  <si>
    <r>
      <t>Fe</t>
    </r>
    <r>
      <rPr>
        <b/>
        <vertAlign val="subscript"/>
        <sz val="10"/>
        <color theme="1"/>
        <rFont val="Calibri"/>
        <family val="2"/>
      </rPr>
      <t>2</t>
    </r>
    <r>
      <rPr>
        <b/>
        <sz val="10"/>
        <color theme="1"/>
        <rFont val="Calibri"/>
        <family val="2"/>
      </rPr>
      <t>O</t>
    </r>
    <r>
      <rPr>
        <b/>
        <vertAlign val="subscript"/>
        <sz val="10"/>
        <color theme="1"/>
        <rFont val="Calibri"/>
        <family val="2"/>
      </rPr>
      <t>3</t>
    </r>
    <r>
      <rPr>
        <b/>
        <vertAlign val="superscript"/>
        <sz val="10"/>
        <color theme="1"/>
        <rFont val="Calibri"/>
        <family val="2"/>
      </rPr>
      <t>(T)</t>
    </r>
    <r>
      <rPr>
        <b/>
        <sz val="10"/>
        <color theme="1"/>
        <rFont val="Calibri"/>
        <family val="2"/>
      </rPr>
      <t>_perc</t>
    </r>
  </si>
  <si>
    <t>MnO_perc</t>
  </si>
  <si>
    <t>MgO_perc</t>
  </si>
  <si>
    <t>CaO_perc</t>
  </si>
  <si>
    <r>
      <t>Na</t>
    </r>
    <r>
      <rPr>
        <b/>
        <vertAlign val="subscript"/>
        <sz val="10"/>
        <color theme="1"/>
        <rFont val="Calibri"/>
        <family val="2"/>
      </rPr>
      <t>2</t>
    </r>
    <r>
      <rPr>
        <b/>
        <sz val="10"/>
        <color theme="1"/>
        <rFont val="Calibri"/>
        <family val="2"/>
      </rPr>
      <t>O_perc</t>
    </r>
  </si>
  <si>
    <r>
      <t>K</t>
    </r>
    <r>
      <rPr>
        <b/>
        <vertAlign val="subscript"/>
        <sz val="10"/>
        <color theme="1"/>
        <rFont val="Calibri"/>
        <family val="2"/>
      </rPr>
      <t>2</t>
    </r>
    <r>
      <rPr>
        <b/>
        <sz val="10"/>
        <color theme="1"/>
        <rFont val="Calibri"/>
        <family val="2"/>
      </rPr>
      <t>O_perc</t>
    </r>
  </si>
  <si>
    <r>
      <t>TiO</t>
    </r>
    <r>
      <rPr>
        <b/>
        <vertAlign val="subscript"/>
        <sz val="10"/>
        <color theme="1"/>
        <rFont val="Calibri"/>
        <family val="2"/>
      </rPr>
      <t>2</t>
    </r>
    <r>
      <rPr>
        <b/>
        <sz val="10"/>
        <color theme="1"/>
        <rFont val="Calibri"/>
        <family val="2"/>
      </rPr>
      <t>_perc</t>
    </r>
  </si>
  <si>
    <r>
      <t>P</t>
    </r>
    <r>
      <rPr>
        <b/>
        <vertAlign val="subscript"/>
        <sz val="10"/>
        <color theme="1"/>
        <rFont val="Calibri"/>
        <family val="2"/>
      </rPr>
      <t>2</t>
    </r>
    <r>
      <rPr>
        <b/>
        <sz val="10"/>
        <color theme="1"/>
        <rFont val="Calibri"/>
        <family val="2"/>
      </rPr>
      <t>O</t>
    </r>
    <r>
      <rPr>
        <b/>
        <vertAlign val="subscript"/>
        <sz val="10"/>
        <color theme="1"/>
        <rFont val="Calibri"/>
        <family val="2"/>
      </rPr>
      <t>5</t>
    </r>
    <r>
      <rPr>
        <b/>
        <sz val="10"/>
        <color theme="1"/>
        <rFont val="Calibri"/>
        <family val="2"/>
      </rPr>
      <t>_perc</t>
    </r>
  </si>
  <si>
    <t>LOI_perc</t>
  </si>
  <si>
    <t>Total_perc</t>
  </si>
  <si>
    <t>Sc_ppm</t>
  </si>
  <si>
    <t>Be_ppm</t>
  </si>
  <si>
    <t>V_ppm</t>
  </si>
  <si>
    <t>Cr_ppm</t>
  </si>
  <si>
    <t>Co_ppm</t>
  </si>
  <si>
    <t>Ni_ppm</t>
  </si>
  <si>
    <t>Cu_ppm</t>
  </si>
  <si>
    <t>Zn_ppm</t>
  </si>
  <si>
    <t>Ga_ppm</t>
  </si>
  <si>
    <t>Ge_ppm</t>
  </si>
  <si>
    <t>As_ppm</t>
  </si>
  <si>
    <t>Rb_ppm</t>
  </si>
  <si>
    <t>Sr_ppm</t>
  </si>
  <si>
    <t>Y_ppm</t>
  </si>
  <si>
    <t>Zr_ppm</t>
  </si>
  <si>
    <t>Nb_ppm</t>
  </si>
  <si>
    <t>Mo_ppm</t>
  </si>
  <si>
    <t>Ag_ppm</t>
  </si>
  <si>
    <t>In_ppm</t>
  </si>
  <si>
    <t>Sn_ppm</t>
  </si>
  <si>
    <t>Sb_ppm</t>
  </si>
  <si>
    <t>Cs_ppm</t>
  </si>
  <si>
    <t>Ba_ppm</t>
  </si>
  <si>
    <t>La_ppm</t>
  </si>
  <si>
    <t>Ce_ppm</t>
  </si>
  <si>
    <t>Pr_ppm</t>
  </si>
  <si>
    <t>Nd_ppm</t>
  </si>
  <si>
    <t>Sm_ppm</t>
  </si>
  <si>
    <t>Eu_ppm</t>
  </si>
  <si>
    <t>Gd_ppm</t>
  </si>
  <si>
    <t>Tb_ppm</t>
  </si>
  <si>
    <t>Dy_ppm</t>
  </si>
  <si>
    <t>Ho_ppm</t>
  </si>
  <si>
    <t>Er_ppm</t>
  </si>
  <si>
    <t>Tm_ppm</t>
  </si>
  <si>
    <t>Yb_ppm</t>
  </si>
  <si>
    <t>Lu_ppm</t>
  </si>
  <si>
    <t>Hf_ppm</t>
  </si>
  <si>
    <t>Ta_ppm</t>
  </si>
  <si>
    <t>W_ppm</t>
  </si>
  <si>
    <t>Tl_ppm</t>
  </si>
  <si>
    <t>Pb_ppm</t>
  </si>
  <si>
    <t>Bi_ppm</t>
  </si>
  <si>
    <t>Th_ppm</t>
  </si>
  <si>
    <t>U_ppm</t>
  </si>
  <si>
    <t>Purpose</t>
  </si>
  <si>
    <r>
      <t>SiO</t>
    </r>
    <r>
      <rPr>
        <b/>
        <vertAlign val="subscript"/>
        <sz val="10"/>
        <color rgb="FF000000"/>
        <rFont val="Calibri"/>
        <family val="2"/>
        <scheme val="minor"/>
      </rPr>
      <t>2</t>
    </r>
    <r>
      <rPr>
        <b/>
        <sz val="10"/>
        <color indexed="8"/>
        <rFont val="Calibri"/>
        <family val="2"/>
        <scheme val="minor"/>
      </rPr>
      <t>_perc</t>
    </r>
  </si>
  <si>
    <r>
      <t>Al</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sz val="10"/>
        <color indexed="8"/>
        <rFont val="Calibri"/>
        <family val="2"/>
        <scheme val="minor"/>
      </rPr>
      <t>_perc</t>
    </r>
  </si>
  <si>
    <r>
      <t>Fe</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3</t>
    </r>
    <r>
      <rPr>
        <b/>
        <vertAlign val="superscript"/>
        <sz val="10"/>
        <color rgb="FF000000"/>
        <rFont val="Calibri"/>
        <family val="2"/>
        <scheme val="minor"/>
      </rPr>
      <t>(T)</t>
    </r>
    <r>
      <rPr>
        <b/>
        <sz val="10"/>
        <color indexed="8"/>
        <rFont val="Calibri"/>
        <family val="2"/>
        <scheme val="minor"/>
      </rPr>
      <t>_perc</t>
    </r>
  </si>
  <si>
    <r>
      <t>Na</t>
    </r>
    <r>
      <rPr>
        <b/>
        <vertAlign val="subscript"/>
        <sz val="10"/>
        <color rgb="FF000000"/>
        <rFont val="Calibri"/>
        <family val="2"/>
        <scheme val="minor"/>
      </rPr>
      <t>2</t>
    </r>
    <r>
      <rPr>
        <b/>
        <sz val="10"/>
        <color indexed="8"/>
        <rFont val="Calibri"/>
        <family val="2"/>
        <scheme val="minor"/>
      </rPr>
      <t>O_perc</t>
    </r>
  </si>
  <si>
    <r>
      <t>K</t>
    </r>
    <r>
      <rPr>
        <b/>
        <vertAlign val="subscript"/>
        <sz val="10"/>
        <color rgb="FF000000"/>
        <rFont val="Calibri"/>
        <family val="2"/>
        <scheme val="minor"/>
      </rPr>
      <t>2</t>
    </r>
    <r>
      <rPr>
        <b/>
        <sz val="10"/>
        <color indexed="8"/>
        <rFont val="Calibri"/>
        <family val="2"/>
        <scheme val="minor"/>
      </rPr>
      <t>O_perc</t>
    </r>
  </si>
  <si>
    <r>
      <t>TiO</t>
    </r>
    <r>
      <rPr>
        <b/>
        <vertAlign val="subscript"/>
        <sz val="10"/>
        <color rgb="FF000000"/>
        <rFont val="Calibri"/>
        <family val="2"/>
        <scheme val="minor"/>
      </rPr>
      <t>2</t>
    </r>
    <r>
      <rPr>
        <b/>
        <sz val="10"/>
        <color indexed="8"/>
        <rFont val="Calibri"/>
        <family val="2"/>
        <scheme val="minor"/>
      </rPr>
      <t>_perc</t>
    </r>
  </si>
  <si>
    <r>
      <t>P</t>
    </r>
    <r>
      <rPr>
        <b/>
        <vertAlign val="subscript"/>
        <sz val="10"/>
        <color rgb="FF000000"/>
        <rFont val="Calibri"/>
        <family val="2"/>
        <scheme val="minor"/>
      </rPr>
      <t>2</t>
    </r>
    <r>
      <rPr>
        <b/>
        <sz val="10"/>
        <color indexed="8"/>
        <rFont val="Calibri"/>
        <family val="2"/>
        <scheme val="minor"/>
      </rPr>
      <t>O</t>
    </r>
    <r>
      <rPr>
        <b/>
        <vertAlign val="subscript"/>
        <sz val="10"/>
        <color rgb="FF000000"/>
        <rFont val="Calibri"/>
        <family val="2"/>
        <scheme val="minor"/>
      </rPr>
      <t>5</t>
    </r>
    <r>
      <rPr>
        <b/>
        <sz val="10"/>
        <color indexed="8"/>
        <rFont val="Calibri"/>
        <family val="2"/>
        <scheme val="minor"/>
      </rPr>
      <t>_perc</t>
    </r>
  </si>
  <si>
    <t xml:space="preserve">NIST 694 </t>
  </si>
  <si>
    <t xml:space="preserve">NCS DC71305 (GBW 07113) </t>
  </si>
  <si>
    <t xml:space="preserve">NIST 696 </t>
  </si>
  <si>
    <t xml:space="preserve">ZW-C </t>
  </si>
  <si>
    <t xml:space="preserve">NCS DC86316 </t>
  </si>
  <si>
    <t xml:space="preserve">OREAS 101b (Fusion) </t>
  </si>
  <si>
    <t xml:space="preserve">NCS DC86318 </t>
  </si>
  <si>
    <t xml:space="preserve">USZ-25-2006 /RARE-EARTH ORE CGL 111 </t>
  </si>
  <si>
    <t xml:space="preserve">USZ-44-2007 /RARE-EARTH ORE CGL 126 </t>
  </si>
  <si>
    <t xml:space="preserve">DNC-1a </t>
  </si>
  <si>
    <t xml:space="preserve">BHVO-2 </t>
  </si>
  <si>
    <t xml:space="preserve">USZ-42-2006 /RARE-EARTH ORE CGL 124 </t>
  </si>
  <si>
    <t xml:space="preserve">REE-1 </t>
  </si>
  <si>
    <t xml:space="preserve">NCS DC 73334 (GBW 07708) </t>
  </si>
  <si>
    <t xml:space="preserve">OREAS 180 (Borate Peroxide Fusion) </t>
  </si>
  <si>
    <t xml:space="preserve">OREAS 908 (Borate Peroxide ) </t>
  </si>
  <si>
    <t xml:space="preserve">OREAS 752 (Peroxide Fusion) </t>
  </si>
  <si>
    <t xml:space="preserve">SY-5 (Fusion ICP) </t>
  </si>
  <si>
    <t xml:space="preserve">USZ 50-2009/ RARE-EARTH ORE CGL 011 </t>
  </si>
  <si>
    <t>Lab standard</t>
  </si>
  <si>
    <t>Certified value</t>
  </si>
  <si>
    <t>120-25-009-06 (OREAS 21f)</t>
  </si>
  <si>
    <t>120-25-009-08 (OREAS 21f)</t>
  </si>
  <si>
    <t>MGS standard</t>
  </si>
  <si>
    <t>Original</t>
  </si>
  <si>
    <t>Lab duplicate</t>
  </si>
  <si>
    <t xml:space="preserve">120-25-009-07 </t>
  </si>
  <si>
    <t>N/A</t>
  </si>
  <si>
    <t>Grain-size analysis</t>
  </si>
  <si>
    <t>Carman Sand, Winnipeg Formation</t>
  </si>
  <si>
    <t>Upper unit and Carman Sand, Winnipeg</t>
  </si>
  <si>
    <t>Grain Size (mm)</t>
  </si>
  <si>
    <t>Sample ID</t>
  </si>
  <si>
    <t>&lt;0.075 (wt. %)</t>
  </si>
  <si>
    <t xml:space="preserve"> Top depth (m)</t>
  </si>
  <si>
    <t xml:space="preserve"> Bottom depth (m)</t>
  </si>
  <si>
    <t>UTM zone</t>
  </si>
  <si>
    <t>Rock type</t>
  </si>
  <si>
    <t>9.5–4.75 (wt. %)</t>
  </si>
  <si>
    <t>4.75–2.36 (wt. %)</t>
  </si>
  <si>
    <t>2.36–1.18 (wt. %)</t>
  </si>
  <si>
    <t>1.18–0.60 (wt. %)</t>
  </si>
  <si>
    <t>0.60–0.30 (wt. %)</t>
  </si>
  <si>
    <t>0.30–0.15 (wt. %)</t>
  </si>
  <si>
    <t>0.15–0.075 (wt. %)</t>
  </si>
  <si>
    <t>62H7; 62H9; 62H10; 62P1</t>
  </si>
  <si>
    <t>Published 2025 by:
Manitoba Business, Mining, Trade and Job Creation
Manitoba Geological Survey
360-1395 Ellice Avenue
Winnipeg, Manitoba
R3G 3P2  Canada</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</si>
  <si>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</si>
  <si>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 xml:space="preserve">by V.L. Markstrom </t>
  </si>
  <si>
    <r>
      <rPr>
        <b/>
        <sz val="11"/>
        <color theme="1"/>
        <rFont val="Calibri"/>
        <family val="2"/>
      </rPr>
      <t xml:space="preserve">Table 1_2: </t>
    </r>
    <r>
      <rPr>
        <sz val="11"/>
        <color theme="1"/>
        <rFont val="Calibri"/>
        <family val="2"/>
      </rPr>
      <t>Geochemistry results from the Li borate fusion ICP-OES and ICP-MS analysis.</t>
    </r>
  </si>
  <si>
    <r>
      <t>Table 1_1:</t>
    </r>
    <r>
      <rPr>
        <sz val="11"/>
        <rFont val="Calibri"/>
        <family val="2"/>
        <scheme val="minor"/>
      </rPr>
      <t xml:space="preserve"> Detection limits for the Li borate fusion ICP-OES and ICP-MS analysis.</t>
    </r>
  </si>
  <si>
    <r>
      <rPr>
        <b/>
        <sz val="11"/>
        <color theme="1"/>
        <rFont val="Calibri"/>
        <family val="2"/>
      </rPr>
      <t>Table 2_2:</t>
    </r>
    <r>
      <rPr>
        <sz val="11"/>
        <color theme="1"/>
        <rFont val="Calibri"/>
        <family val="2"/>
      </rPr>
      <t xml:space="preserve"> Sieve analysis results from sample 120-25_Den245-1_174.</t>
    </r>
  </si>
  <si>
    <r>
      <rPr>
        <b/>
        <sz val="11"/>
        <color theme="1"/>
        <rFont val="Calibri"/>
        <family val="2"/>
      </rPr>
      <t>Table 2_3:</t>
    </r>
    <r>
      <rPr>
        <sz val="11"/>
        <color theme="1"/>
        <rFont val="Calibri"/>
        <family val="2"/>
      </rPr>
      <t xml:space="preserve"> Sieve analysis results from sample 120-25_Den245-1_220.</t>
    </r>
  </si>
  <si>
    <r>
      <rPr>
        <b/>
        <sz val="11"/>
        <color theme="1"/>
        <rFont val="Calibri"/>
        <family val="2"/>
      </rPr>
      <t>Table 2_4:</t>
    </r>
    <r>
      <rPr>
        <sz val="11"/>
        <color theme="1"/>
        <rFont val="Calibri"/>
        <family val="2"/>
      </rPr>
      <t xml:space="preserve"> Sieve analysis results from sample 120-25_Den269-1_245.</t>
    </r>
    <r>
      <rPr>
        <sz val="16"/>
        <color theme="1"/>
        <rFont val="Calibri"/>
        <family val="2"/>
      </rPr>
      <t xml:space="preserve"> </t>
    </r>
  </si>
  <si>
    <r>
      <rPr>
        <b/>
        <sz val="11"/>
        <color theme="1"/>
        <rFont val="Calibri"/>
        <family val="2"/>
      </rPr>
      <t xml:space="preserve">Table 2_5: </t>
    </r>
    <r>
      <rPr>
        <sz val="11"/>
        <color theme="1"/>
        <rFont val="Calibri"/>
        <family val="2"/>
      </rPr>
      <t>Sieve analysis results from sample 120-25-009-02.</t>
    </r>
  </si>
  <si>
    <t>This Data Repository Item supplements:</t>
  </si>
  <si>
    <t>Sieve and geochemical analyses data from samples of the Winnipeg Formation in southern Manitoba (parts of NTS 62H, P)</t>
  </si>
  <si>
    <r>
      <t xml:space="preserve">NTS grid: </t>
    </r>
    <r>
      <rPr>
        <sz val="11"/>
        <rFont val="Calibri"/>
        <family val="2"/>
        <scheme val="minor"/>
      </rPr>
      <t>parts of 62H, P</t>
    </r>
  </si>
  <si>
    <t xml:space="preserve">Outcrop samples were collected with standard geological equipment from fresh exposures. Drillcore samples were provided by SiO Silica, Inc. and drill cutting samples were cut and collected at Manitoba Geological Survey Midland Sample and Core Library in Winnipeg. All samples were collected in individual sample bag/containers, labeled and taped shut to prevent contamination. At the Manitoba Geological Survey Midland Sample and Core Library in Winnipeg, all samples were oven-dried, crushed in a steel jaw crusher and pulverizer for milling to &lt;200 mesh. 0.02-0.03 g of each sample was sent to Activation Laboratories Ltd. for geochemical analysis. The rest of the sample materials for four samples  were sent out to Central Lab for grain-size analysis. </t>
  </si>
  <si>
    <t xml:space="preserve">Activation Laboratories Ltd. (Ancaster, Ontario) </t>
  </si>
  <si>
    <t>whole rock, Li metaborate/tetraborate fusion</t>
  </si>
  <si>
    <r>
      <rPr>
        <vertAlign val="superscript"/>
        <sz val="9"/>
        <rFont val="Calibri"/>
        <family val="2"/>
      </rPr>
      <t>(T)</t>
    </r>
    <r>
      <rPr>
        <sz val="9"/>
        <rFont val="Calibri"/>
        <family val="2"/>
      </rPr>
      <t xml:space="preserve"> Total bulk iron content</t>
    </r>
  </si>
  <si>
    <r>
      <rPr>
        <vertAlign val="superscript"/>
        <sz val="9"/>
        <rFont val="Calibri"/>
        <family val="2"/>
        <scheme val="minor"/>
      </rPr>
      <t>(T)</t>
    </r>
    <r>
      <rPr>
        <sz val="9"/>
        <rFont val="Calibri"/>
        <family val="2"/>
        <scheme val="minor"/>
      </rPr>
      <t xml:space="preserve"> Total bulk iron content</t>
    </r>
  </si>
  <si>
    <t>62H; 62P</t>
  </si>
  <si>
    <t>Analysis_1, Tables 1_1 to 1_3</t>
  </si>
  <si>
    <t>Analysis_2, Tables 2_1 to 2_5</t>
  </si>
  <si>
    <t>Central Lab, Manitoba Infrastructure
(Winnipeg, Manitoba)</t>
  </si>
  <si>
    <r>
      <rPr>
        <b/>
        <sz val="11"/>
        <rFont val="Calibri"/>
        <family val="2"/>
        <scheme val="minor"/>
      </rPr>
      <t>Table 2_1:</t>
    </r>
    <r>
      <rPr>
        <sz val="11"/>
        <rFont val="Calibri"/>
        <family val="2"/>
        <scheme val="minor"/>
      </rPr>
      <t xml:space="preserve"> Summary of grain size distribution.</t>
    </r>
  </si>
  <si>
    <r>
      <t>Keywords: g</t>
    </r>
    <r>
      <rPr>
        <sz val="11"/>
        <rFont val="Calibri"/>
        <family val="2"/>
        <scheme val="minor"/>
      </rPr>
      <t>eochemistry; whole-rock geochemistry; sieve analysis; grain characteristics; Winnipeg Formation; Carman Sand; lower unit; southern Manitoba; silica sand; critical minerals</t>
    </r>
  </si>
  <si>
    <t>Markstrom, V.L. 2025: Sieve and geochemical analyses data from samples of the Winnipeg Formation in southern Manitoba (parts of NTS 62H, P); Manitoba Business, Mining, Trade and Job Creation, Manitoba Geological Survey, Data Repository Item DRI2025028, Microsoft® Excel® file.</t>
  </si>
  <si>
    <r>
      <t xml:space="preserve">Contents: </t>
    </r>
    <r>
      <rPr>
        <b/>
        <i/>
        <sz val="11"/>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
Table 1_1: </t>
    </r>
    <r>
      <rPr>
        <sz val="11"/>
        <rFont val="Calibri"/>
        <family val="2"/>
        <scheme val="minor"/>
      </rPr>
      <t>Detection limits for the Li borate fusion ICP-OES and ICP-MS analysis.</t>
    </r>
    <r>
      <rPr>
        <b/>
        <sz val="11"/>
        <rFont val="Calibri"/>
        <family val="2"/>
        <scheme val="minor"/>
      </rPr>
      <t xml:space="preserve">
Table 1_2: </t>
    </r>
    <r>
      <rPr>
        <sz val="11"/>
        <rFont val="Calibri"/>
        <family val="2"/>
        <scheme val="minor"/>
      </rPr>
      <t xml:space="preserve">Geochemistry results from the Li borate fusion ICP-OES and ICP-MS analysis.                  
</t>
    </r>
    <r>
      <rPr>
        <b/>
        <sz val="11"/>
        <rFont val="Calibri"/>
        <family val="2"/>
        <scheme val="minor"/>
      </rPr>
      <t xml:space="preserve">Table 1_3: </t>
    </r>
    <r>
      <rPr>
        <sz val="11"/>
        <rFont val="Calibri"/>
        <family val="2"/>
        <scheme val="minor"/>
      </rPr>
      <t xml:space="preserve">QA-QC for geochemical analysis by Li borate fusion ICP-OES and ICP-MS.
</t>
    </r>
    <r>
      <rPr>
        <b/>
        <sz val="11"/>
        <rFont val="Calibri"/>
        <family val="2"/>
        <scheme val="minor"/>
      </rPr>
      <t>Table 2_1:</t>
    </r>
    <r>
      <rPr>
        <sz val="11"/>
        <rFont val="Calibri"/>
        <family val="2"/>
        <scheme val="minor"/>
      </rPr>
      <t xml:space="preserve"> Summary of grain size distribution. 
</t>
    </r>
    <r>
      <rPr>
        <b/>
        <sz val="11"/>
        <rFont val="Calibri"/>
        <family val="2"/>
        <scheme val="minor"/>
      </rPr>
      <t>Table 2_2:</t>
    </r>
    <r>
      <rPr>
        <sz val="11"/>
        <rFont val="Calibri"/>
        <family val="2"/>
        <scheme val="minor"/>
      </rPr>
      <t xml:space="preserve"> Sieve analysis results from sample 120-25_Den245-1_174.</t>
    </r>
    <r>
      <rPr>
        <b/>
        <sz val="11"/>
        <rFont val="Calibri"/>
        <family val="2"/>
        <scheme val="minor"/>
      </rPr>
      <t xml:space="preserve">
Table 2_3: </t>
    </r>
    <r>
      <rPr>
        <sz val="11"/>
        <rFont val="Calibri"/>
        <family val="2"/>
        <scheme val="minor"/>
      </rPr>
      <t>Sieve analysis results from sample 120-25_Den245-1_220</t>
    </r>
    <r>
      <rPr>
        <b/>
        <sz val="11"/>
        <rFont val="Calibri"/>
        <family val="2"/>
        <scheme val="minor"/>
      </rPr>
      <t xml:space="preserve">.
Table 2_4: </t>
    </r>
    <r>
      <rPr>
        <sz val="11"/>
        <rFont val="Calibri"/>
        <family val="2"/>
        <scheme val="minor"/>
      </rPr>
      <t xml:space="preserve">Sieve analysis results from sample 120-25_Den269-1_245. 
</t>
    </r>
    <r>
      <rPr>
        <b/>
        <sz val="11"/>
        <rFont val="Calibri"/>
        <family val="2"/>
        <scheme val="minor"/>
      </rPr>
      <t>Table 2_5:</t>
    </r>
    <r>
      <rPr>
        <sz val="11"/>
        <rFont val="Calibri"/>
        <family val="2"/>
        <scheme val="minor"/>
      </rPr>
      <t xml:space="preserve"> Sieve analysis results from sample 120-25-009-02.</t>
    </r>
  </si>
  <si>
    <r>
      <t>Table 1_3:</t>
    </r>
    <r>
      <rPr>
        <sz val="11"/>
        <rFont val="Calibri"/>
        <family val="2"/>
        <scheme val="minor"/>
      </rPr>
      <t xml:space="preserve"> QA-QC for geochemical analysis by Li borate fusion ICP-OES and ICP-MS.</t>
    </r>
  </si>
  <si>
    <r>
      <rPr>
        <b/>
        <sz val="11"/>
        <rFont val="Calibri"/>
        <family val="2"/>
        <scheme val="minor"/>
      </rPr>
      <t>Abbreviations:</t>
    </r>
    <r>
      <rPr>
        <sz val="11"/>
        <rFont val="Calibri"/>
        <family val="2"/>
        <scheme val="minor"/>
      </rPr>
      <t xml:space="preserve"> 
FUS, fusion; ICP, inductively coupled plasma; LOI, loss-on-ignition; MGS, Manitoba Geological Survey; MS, mass spectrometry; n/a, not available; OES, optical emission spectrometry; perc, percent (by weight); ppm, parts per million (by weight); QA, quality assurance; QC, quality control</t>
    </r>
  </si>
  <si>
    <r>
      <t xml:space="preserve">Markstrom, V.L. 2025: Geochemistry of the Carman Sand and lower unit sand of the Winnipeg Formation, southern Manitoba (parts of NTS 62H, P); </t>
    </r>
    <r>
      <rPr>
        <i/>
        <sz val="11"/>
        <rFont val="Calibri"/>
        <family val="2"/>
        <scheme val="minor"/>
      </rPr>
      <t>in</t>
    </r>
    <r>
      <rPr>
        <sz val="11"/>
        <rFont val="Calibri"/>
        <family val="2"/>
        <scheme val="minor"/>
      </rPr>
      <t xml:space="preserve"> Report of Activities 2025, Manitoba usiness, Mining, Trade and Job Creation, Manitoba Geological Survey, p. 120–127.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</si>
</sst>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0.0_)"/>
    <numFmt numFmtId="167" formatCode="0.000_)"/>
    <numFmt numFmtId="168" formatCode="0.000"/>
  </numFmts>
  <fonts count="60">
    <font>
      <sz val="9"/>
      <name val="Geneva"/>
    </font>
    <font>
      <sz val="11"/>
      <color theme="1"/>
      <name val="Calibri"/>
      <family val="2"/>
    </font>
    <font>
      <sz val="8"/>
      <name val="Geneva"/>
    </font>
    <font>
      <sz val="10"/>
      <name val="Arial"/>
      <family val="2"/>
    </font>
    <font>
      <sz val="11"/>
      <color rgb="FF000000"/>
      <name val="Calibri"/>
      <family val="2"/>
    </font>
    <font>
      <sz val="11"/>
      <color rgb="FFFF0000"/>
      <name val="Calibri"/>
      <family val="2"/>
      <scheme val="minor"/>
    </font>
    <font>
      <sz val="11"/>
      <name val="Calibri"/>
      <family val="2"/>
      <scheme val="minor"/>
    </font>
    <font>
      <b/>
      <sz val="11"/>
      <name val="Calibri"/>
      <family val="2"/>
      <scheme val="minor"/>
    </font>
    <font>
      <sz val="11"/>
      <color rgb="FF0070C0"/>
      <name val="Calibri"/>
      <family val="2"/>
      <scheme val="minor"/>
    </font>
    <font>
      <sz val="11"/>
      <color indexed="10"/>
      <name val="Calibri"/>
      <family val="2"/>
      <scheme val="minor"/>
    </font>
    <font>
      <b/>
      <sz val="11"/>
      <color rgb="FF0070C0"/>
      <name val="Calibri"/>
      <family val="2"/>
      <scheme val="minor"/>
    </font>
    <font>
      <b/>
      <sz val="10"/>
      <name val="Calibri"/>
      <family val="2"/>
      <scheme val="minor"/>
    </font>
    <font>
      <b/>
      <sz val="10"/>
      <color rgb="FFFF0000"/>
      <name val="Calibri"/>
      <family val="2"/>
      <scheme val="minor"/>
    </font>
    <font>
      <sz val="10"/>
      <name val="Calibri"/>
      <family val="2"/>
      <scheme val="minor"/>
    </font>
    <font>
      <sz val="10"/>
      <color rgb="FFFF0000"/>
      <name val="Calibri"/>
      <family val="2"/>
      <scheme val="minor"/>
    </font>
    <font>
      <sz val="12"/>
      <name val="Arial"/>
      <family val="2"/>
    </font>
    <font>
      <sz val="12"/>
      <color theme="1"/>
      <name val="Arial"/>
      <family val="2"/>
    </font>
    <font>
      <b/>
      <sz val="16"/>
      <color theme="1"/>
      <name val="Arial"/>
      <family val="2"/>
    </font>
    <font>
      <b/>
      <sz val="14"/>
      <color theme="1"/>
      <name val="Arial"/>
      <family val="2"/>
    </font>
    <font>
      <sz val="14"/>
      <color theme="1"/>
      <name val="Arial"/>
      <family val="2"/>
    </font>
    <font>
      <sz val="10"/>
      <color theme="1"/>
      <name val="Courier"/>
      <family val="3"/>
    </font>
    <font>
      <b/>
      <sz val="12"/>
      <color theme="1"/>
      <name val="Arial"/>
      <family val="2"/>
    </font>
    <font>
      <b/>
      <sz val="10"/>
      <color theme="1"/>
      <name val="Arial"/>
      <family val="2"/>
    </font>
    <font>
      <sz val="10"/>
      <color theme="1"/>
      <name val="Arial"/>
      <family val="2"/>
    </font>
    <font>
      <sz val="8"/>
      <color theme="1"/>
      <name val="Arial"/>
      <family val="2"/>
    </font>
    <font>
      <sz val="12"/>
      <color rgb="FFFF0000"/>
      <name val="Arial"/>
      <family val="2"/>
    </font>
    <font>
      <sz val="10"/>
      <color rgb="FFFF0000"/>
      <name val="Arial"/>
      <family val="2"/>
    </font>
    <font>
      <b/>
      <sz val="10"/>
      <color rgb="FFFF0000"/>
      <name val="Arial"/>
      <family val="2"/>
    </font>
    <font>
      <sz val="10"/>
      <color rgb="FFFF0000"/>
      <name val="Courier"/>
      <family val="3"/>
    </font>
    <font>
      <sz val="11"/>
      <color rgb="FF000000"/>
      <name val="Calibri"/>
      <family val="2"/>
    </font>
    <font>
      <sz val="9"/>
      <color rgb="FF000000"/>
      <name val="Arial"/>
      <family val="2"/>
    </font>
    <font>
      <sz val="10"/>
      <color theme="1"/>
      <name val="Calibri"/>
      <family val="2"/>
      <scheme val="minor"/>
    </font>
    <font>
      <vertAlign val="subscript"/>
      <sz val="10"/>
      <name val="Calibri"/>
      <family val="2"/>
      <scheme val="minor"/>
    </font>
    <font>
      <sz val="10"/>
      <color rgb="FF000000"/>
      <name val="Calibri"/>
      <family val="2"/>
      <scheme val="minor"/>
    </font>
    <font>
      <vertAlign val="superscript"/>
      <sz val="10"/>
      <name val="Calibri"/>
      <family val="2"/>
      <scheme val="minor"/>
    </font>
    <font>
      <b/>
      <sz val="14"/>
      <name val="Calibri"/>
      <family val="2"/>
      <scheme val="minor"/>
    </font>
    <font>
      <b/>
      <sz val="10"/>
      <color theme="1"/>
      <name val="Calibri"/>
      <family val="2"/>
    </font>
    <font>
      <sz val="10"/>
      <color theme="1"/>
      <name val="Calibri"/>
      <family val="2"/>
    </font>
    <font>
      <b/>
      <sz val="11"/>
      <color theme="1"/>
      <name val="Calibri"/>
      <family val="2"/>
    </font>
    <font>
      <b/>
      <vertAlign val="subscript"/>
      <sz val="10"/>
      <color theme="1"/>
      <name val="Calibri"/>
      <family val="2"/>
    </font>
    <font>
      <b/>
      <vertAlign val="superscript"/>
      <sz val="10"/>
      <color theme="1"/>
      <name val="Calibri"/>
      <family val="2"/>
    </font>
    <font>
      <b/>
      <sz val="10"/>
      <color rgb="FF000000"/>
      <name val="Calibri"/>
      <family val="2"/>
    </font>
    <font>
      <b/>
      <sz val="10"/>
      <color indexed="8"/>
      <name val="Calibri"/>
      <family val="2"/>
      <scheme val="minor"/>
    </font>
    <font>
      <b/>
      <vertAlign val="subscript"/>
      <sz val="10"/>
      <color rgb="FF000000"/>
      <name val="Calibri"/>
      <family val="2"/>
      <scheme val="minor"/>
    </font>
    <font>
      <b/>
      <vertAlign val="superscript"/>
      <sz val="10"/>
      <color rgb="FF000000"/>
      <name val="Calibri"/>
      <family val="2"/>
      <scheme val="minor"/>
    </font>
    <font>
      <sz val="10"/>
      <color rgb="FF000000"/>
      <name val="Calibri"/>
      <family val="2"/>
    </font>
    <font>
      <sz val="10"/>
      <name val="Calibri"/>
      <family val="2"/>
    </font>
    <font>
      <sz val="16"/>
      <color theme="1"/>
      <name val="Calibri"/>
      <family val="2"/>
    </font>
    <font>
      <i/>
      <sz val="10"/>
      <color rgb="FFFF0000"/>
      <name val="Calibri"/>
      <family val="2"/>
      <scheme val="minor"/>
    </font>
    <font>
      <i/>
      <sz val="9"/>
      <color rgb="FFFF0000"/>
      <name val="Arial"/>
      <family val="2"/>
    </font>
    <font>
      <b/>
      <sz val="10"/>
      <color theme="1"/>
      <name val="Calibri"/>
      <family val="2"/>
      <scheme val="minor"/>
    </font>
    <font>
      <sz val="8"/>
      <name val="Calibri"/>
      <family val="2"/>
      <scheme val="minor"/>
    </font>
    <font>
      <b/>
      <sz val="10"/>
      <name val="Calibri"/>
      <family val="2"/>
    </font>
    <font>
      <i/>
      <sz val="11"/>
      <name val="Calibri"/>
      <family val="2"/>
      <scheme val="minor"/>
    </font>
    <font>
      <sz val="12"/>
      <color theme="1"/>
      <name val="Calibri"/>
      <family val="2"/>
    </font>
    <font>
      <b/>
      <i/>
      <sz val="11"/>
      <name val="Calibri"/>
      <family val="2"/>
      <scheme val="minor"/>
    </font>
    <font>
      <vertAlign val="superscript"/>
      <sz val="9"/>
      <name val="Calibri"/>
      <family val="2"/>
    </font>
    <font>
      <sz val="9"/>
      <name val="Calibri"/>
      <family val="2"/>
    </font>
    <font>
      <vertAlign val="superscript"/>
      <sz val="9"/>
      <name val="Calibri"/>
      <family val="2"/>
      <scheme val="minor"/>
    </font>
    <font>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9"/>
      </patternFill>
    </fill>
    <fill>
      <patternFill patternType="solid">
        <fgColor theme="0"/>
        <bgColor indexed="64"/>
      </patternFill>
    </fill>
  </fills>
  <borders count="30">
    <border>
      <left/>
      <right/>
      <top/>
      <bottom/>
      <diagonal/>
    </border>
    <border>
      <left/>
      <right style="medium">
        <color indexed="8"/>
      </right>
      <top/>
      <bottom style="medium">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style="medium">
        <color indexed="8"/>
      </left>
      <right/>
      <top/>
      <bottom style="thin">
        <color indexed="8"/>
      </bottom>
      <diagonal/>
    </border>
    <border>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auto="1"/>
      </top>
      <bottom style="thin">
        <color auto="1"/>
      </bottom>
      <diagonal/>
    </border>
    <border>
      <left/>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7">
    <xf numFmtId="0" fontId="0" fillId="0" borderId="0"/>
    <xf numFmtId="0" fontId="3" fillId="0" borderId="0"/>
    <xf numFmtId="0" fontId="4" fillId="0" borderId="0"/>
    <xf numFmtId="0" fontId="3" fillId="0" borderId="0"/>
    <xf numFmtId="0" fontId="15" fillId="0" borderId="0"/>
    <xf numFmtId="165" fontId="15" fillId="0" borderId="0"/>
    <xf numFmtId="0" fontId="29" fillId="0" borderId="0"/>
  </cellStyleXfs>
  <cellXfs count="241">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6" fillId="0" borderId="0" xfId="0" applyFont="1"/>
    <xf numFmtId="0" fontId="8" fillId="0" borderId="0" xfId="0" applyFont="1"/>
    <xf numFmtId="0" fontId="9" fillId="0" borderId="0" xfId="0" applyFont="1"/>
    <xf numFmtId="0" fontId="8" fillId="0" borderId="0" xfId="0" applyFont="1" applyAlignment="1">
      <alignment vertical="top" wrapText="1"/>
    </xf>
    <xf numFmtId="0" fontId="10" fillId="0" borderId="0" xfId="0" applyFont="1" applyAlignment="1">
      <alignment vertical="top"/>
    </xf>
    <xf numFmtId="0" fontId="7" fillId="0" borderId="0" xfId="0" applyFont="1"/>
    <xf numFmtId="0" fontId="5" fillId="0" borderId="0" xfId="0" applyFont="1" applyAlignment="1">
      <alignment vertical="top" wrapText="1"/>
    </xf>
    <xf numFmtId="0" fontId="9" fillId="0" borderId="0" xfId="0" applyFont="1" applyAlignment="1">
      <alignment vertical="top"/>
    </xf>
    <xf numFmtId="0" fontId="6" fillId="0" borderId="0" xfId="0" applyFont="1" applyAlignment="1">
      <alignment vertical="top"/>
    </xf>
    <xf numFmtId="0" fontId="11" fillId="0" borderId="0" xfId="0" applyFont="1"/>
    <xf numFmtId="0" fontId="12" fillId="0" borderId="0" xfId="0" applyFont="1"/>
    <xf numFmtId="0" fontId="13" fillId="0" borderId="0" xfId="0" applyFont="1"/>
    <xf numFmtId="0" fontId="13"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vertical="center" wrapText="1"/>
    </xf>
    <xf numFmtId="0" fontId="7" fillId="0" borderId="0" xfId="0" applyFont="1" applyAlignment="1">
      <alignment vertical="center"/>
    </xf>
    <xf numFmtId="0" fontId="13" fillId="0" borderId="0" xfId="0" applyFont="1" applyAlignment="1">
      <alignment horizontal="left"/>
    </xf>
    <xf numFmtId="165" fontId="16" fillId="0" borderId="4" xfId="5" applyFont="1" applyBorder="1" applyAlignment="1">
      <alignment horizontal="left" vertical="center"/>
    </xf>
    <xf numFmtId="165" fontId="16" fillId="0" borderId="5" xfId="5" applyFont="1" applyBorder="1" applyAlignment="1">
      <alignment vertical="center"/>
    </xf>
    <xf numFmtId="165" fontId="16" fillId="0" borderId="6" xfId="5" applyFont="1" applyBorder="1" applyAlignment="1">
      <alignment vertical="center"/>
    </xf>
    <xf numFmtId="165" fontId="16" fillId="0" borderId="0" xfId="5" applyFont="1" applyAlignment="1">
      <alignment vertical="center"/>
    </xf>
    <xf numFmtId="165" fontId="20" fillId="0" borderId="7" xfId="5" applyFont="1" applyBorder="1" applyAlignment="1" applyProtection="1">
      <alignment vertical="center"/>
      <protection locked="0"/>
    </xf>
    <xf numFmtId="165" fontId="21" fillId="0" borderId="0" xfId="5" applyFont="1" applyAlignment="1" applyProtection="1">
      <alignment vertical="center"/>
      <protection locked="0"/>
    </xf>
    <xf numFmtId="165" fontId="21" fillId="0" borderId="0" xfId="5" applyFont="1" applyAlignment="1">
      <alignment vertical="center"/>
    </xf>
    <xf numFmtId="165" fontId="21" fillId="0" borderId="8" xfId="5" applyFont="1" applyBorder="1" applyAlignment="1">
      <alignment vertical="center"/>
    </xf>
    <xf numFmtId="165" fontId="20" fillId="0" borderId="9" xfId="5" applyFont="1" applyBorder="1" applyAlignment="1" applyProtection="1">
      <alignment vertical="center"/>
      <protection locked="0"/>
    </xf>
    <xf numFmtId="165" fontId="21" fillId="0" borderId="10" xfId="5" applyFont="1" applyBorder="1" applyAlignment="1" applyProtection="1">
      <alignment vertical="center"/>
      <protection locked="0"/>
    </xf>
    <xf numFmtId="165" fontId="21" fillId="0" borderId="10" xfId="5" applyFont="1" applyBorder="1" applyAlignment="1">
      <alignment vertical="center"/>
    </xf>
    <xf numFmtId="165" fontId="21" fillId="0" borderId="1" xfId="5" applyFont="1" applyBorder="1" applyAlignment="1">
      <alignment vertical="center"/>
    </xf>
    <xf numFmtId="165" fontId="16" fillId="0" borderId="7" xfId="5" applyFont="1" applyBorder="1" applyAlignment="1">
      <alignment vertical="center"/>
    </xf>
    <xf numFmtId="164" fontId="22" fillId="0" borderId="0" xfId="5" applyNumberFormat="1" applyFont="1" applyAlignment="1" applyProtection="1">
      <alignment horizontal="left" vertical="center"/>
      <protection locked="0"/>
    </xf>
    <xf numFmtId="0" fontId="16" fillId="0" borderId="0" xfId="4" applyFont="1" applyAlignment="1">
      <alignment vertical="center"/>
    </xf>
    <xf numFmtId="164" fontId="21" fillId="0" borderId="0" xfId="5" applyNumberFormat="1" applyFont="1" applyAlignment="1">
      <alignment horizontal="right" vertical="center"/>
    </xf>
    <xf numFmtId="165" fontId="22" fillId="0" borderId="0" xfId="5" applyFont="1" applyAlignment="1">
      <alignment horizontal="centerContinuous" vertical="center"/>
    </xf>
    <xf numFmtId="164" fontId="22" fillId="0" borderId="0" xfId="5" applyNumberFormat="1" applyFont="1" applyAlignment="1">
      <alignment horizontal="center" vertical="center"/>
    </xf>
    <xf numFmtId="164" fontId="22" fillId="0" borderId="0" xfId="5" applyNumberFormat="1" applyFont="1" applyAlignment="1" applyProtection="1">
      <alignment horizontal="center" vertical="center"/>
      <protection locked="0"/>
    </xf>
    <xf numFmtId="165" fontId="21" fillId="0" borderId="0" xfId="5" applyFont="1" applyAlignment="1">
      <alignment horizontal="centerContinuous" vertical="center"/>
    </xf>
    <xf numFmtId="165" fontId="21" fillId="0" borderId="8" xfId="5" applyFont="1" applyBorder="1" applyAlignment="1">
      <alignment horizontal="centerContinuous" vertical="center"/>
    </xf>
    <xf numFmtId="165" fontId="22" fillId="0" borderId="0" xfId="5" applyFont="1" applyAlignment="1" applyProtection="1">
      <alignment vertical="center"/>
      <protection locked="0"/>
    </xf>
    <xf numFmtId="164" fontId="22" fillId="0" borderId="0" xfId="5" applyNumberFormat="1" applyFont="1" applyAlignment="1" applyProtection="1">
      <alignment vertical="center"/>
      <protection locked="0"/>
    </xf>
    <xf numFmtId="165" fontId="22" fillId="0" borderId="0" xfId="5" applyFont="1" applyAlignment="1">
      <alignment vertical="center"/>
    </xf>
    <xf numFmtId="165" fontId="22" fillId="0" borderId="0" xfId="5" applyFont="1" applyAlignment="1" applyProtection="1">
      <alignment horizontal="centerContinuous" vertical="center"/>
      <protection locked="0"/>
    </xf>
    <xf numFmtId="165" fontId="22" fillId="0" borderId="0" xfId="5" applyFont="1" applyAlignment="1">
      <alignment horizontal="center" vertical="center"/>
    </xf>
    <xf numFmtId="165" fontId="22" fillId="0" borderId="0" xfId="5" applyFont="1" applyAlignment="1" applyProtection="1">
      <alignment horizontal="center" vertical="center"/>
      <protection locked="0"/>
    </xf>
    <xf numFmtId="165" fontId="16" fillId="0" borderId="10" xfId="5" applyFont="1" applyBorder="1" applyAlignment="1">
      <alignment vertical="center"/>
    </xf>
    <xf numFmtId="165" fontId="20" fillId="0" borderId="10" xfId="5" applyFont="1" applyBorder="1" applyAlignment="1" applyProtection="1">
      <alignment vertical="center"/>
      <protection locked="0"/>
    </xf>
    <xf numFmtId="165" fontId="16" fillId="0" borderId="1" xfId="5" applyFont="1" applyBorder="1" applyAlignment="1">
      <alignment vertical="center"/>
    </xf>
    <xf numFmtId="165" fontId="20" fillId="0" borderId="0" xfId="5" applyFont="1" applyAlignment="1" applyProtection="1">
      <alignment vertical="center"/>
      <protection locked="0"/>
    </xf>
    <xf numFmtId="166" fontId="20" fillId="0" borderId="0" xfId="5" applyNumberFormat="1" applyFont="1" applyAlignment="1" applyProtection="1">
      <alignment vertical="center"/>
      <protection locked="0"/>
    </xf>
    <xf numFmtId="165" fontId="20" fillId="0" borderId="8" xfId="5" applyFont="1" applyBorder="1" applyAlignment="1" applyProtection="1">
      <alignment vertical="center"/>
      <protection locked="0"/>
    </xf>
    <xf numFmtId="165" fontId="16" fillId="0" borderId="8" xfId="5" applyFont="1" applyBorder="1" applyAlignment="1">
      <alignment vertical="center"/>
    </xf>
    <xf numFmtId="165" fontId="23" fillId="0" borderId="0" xfId="5" applyFont="1" applyAlignment="1" applyProtection="1">
      <alignment vertical="center"/>
      <protection locked="0"/>
    </xf>
    <xf numFmtId="166" fontId="23" fillId="0" borderId="0" xfId="5" applyNumberFormat="1" applyFont="1" applyAlignment="1" applyProtection="1">
      <alignment vertical="center"/>
      <protection locked="0"/>
    </xf>
    <xf numFmtId="165" fontId="23" fillId="0" borderId="8" xfId="5" applyFont="1" applyBorder="1" applyAlignment="1" applyProtection="1">
      <alignment vertical="center"/>
      <protection locked="0"/>
    </xf>
    <xf numFmtId="165" fontId="24" fillId="0" borderId="0" xfId="5" applyFont="1" applyAlignment="1">
      <alignment vertical="center"/>
    </xf>
    <xf numFmtId="165" fontId="24" fillId="0" borderId="8" xfId="5" applyFont="1" applyBorder="1" applyAlignment="1">
      <alignment vertical="center"/>
    </xf>
    <xf numFmtId="165" fontId="16" fillId="0" borderId="0" xfId="5" applyFont="1" applyAlignment="1" applyProtection="1">
      <alignment horizontal="center" vertical="center"/>
      <protection locked="0"/>
    </xf>
    <xf numFmtId="165" fontId="16" fillId="0" borderId="8" xfId="5" applyFont="1" applyBorder="1" applyAlignment="1" applyProtection="1">
      <alignment horizontal="center" vertical="center"/>
      <protection locked="0"/>
    </xf>
    <xf numFmtId="165" fontId="24" fillId="0" borderId="0" xfId="5" applyFont="1" applyAlignment="1">
      <alignment horizontal="right" vertical="center"/>
    </xf>
    <xf numFmtId="166" fontId="16" fillId="0" borderId="0" xfId="5" applyNumberFormat="1" applyFont="1" applyAlignment="1" applyProtection="1">
      <alignment horizontal="center" vertical="center"/>
      <protection locked="0"/>
    </xf>
    <xf numFmtId="165" fontId="24" fillId="0" borderId="0" xfId="5" applyFont="1" applyAlignment="1">
      <alignment horizontal="center" vertical="center"/>
    </xf>
    <xf numFmtId="165" fontId="23" fillId="0" borderId="0" xfId="5" applyFont="1" applyAlignment="1">
      <alignment vertical="center"/>
    </xf>
    <xf numFmtId="165" fontId="16" fillId="0" borderId="11" xfId="5" applyFont="1" applyBorder="1" applyAlignment="1">
      <alignment vertical="center"/>
    </xf>
    <xf numFmtId="165" fontId="16" fillId="0" borderId="2" xfId="5" applyFont="1" applyBorder="1" applyAlignment="1" applyProtection="1">
      <alignment horizontal="center" vertical="center"/>
      <protection locked="0"/>
    </xf>
    <xf numFmtId="166" fontId="16" fillId="0" borderId="12" xfId="5" applyNumberFormat="1" applyFont="1" applyBorder="1" applyAlignment="1" applyProtection="1">
      <alignment horizontal="center" vertical="center"/>
      <protection locked="0"/>
    </xf>
    <xf numFmtId="165" fontId="16" fillId="0" borderId="3" xfId="5" applyFont="1" applyBorder="1" applyAlignment="1" applyProtection="1">
      <alignment horizontal="center" vertical="center"/>
      <protection locked="0"/>
    </xf>
    <xf numFmtId="165" fontId="23" fillId="0" borderId="0" xfId="5" applyFont="1" applyAlignment="1" applyProtection="1">
      <alignment horizontal="centerContinuous" vertical="center"/>
      <protection locked="0"/>
    </xf>
    <xf numFmtId="166" fontId="23" fillId="0" borderId="0" xfId="5" applyNumberFormat="1" applyFont="1" applyAlignment="1" applyProtection="1">
      <alignment horizontal="centerContinuous" vertical="center"/>
      <protection locked="0"/>
    </xf>
    <xf numFmtId="165" fontId="23" fillId="0" borderId="8" xfId="5" applyFont="1" applyBorder="1" applyAlignment="1" applyProtection="1">
      <alignment horizontal="centerContinuous" vertical="center"/>
      <protection locked="0"/>
    </xf>
    <xf numFmtId="165" fontId="24" fillId="0" borderId="0" xfId="5" applyFont="1" applyAlignment="1" applyProtection="1">
      <alignment horizontal="centerContinuous" vertical="center"/>
      <protection locked="0"/>
    </xf>
    <xf numFmtId="166" fontId="23" fillId="0" borderId="0" xfId="5" applyNumberFormat="1" applyFont="1" applyAlignment="1">
      <alignment horizontal="center" vertical="center"/>
    </xf>
    <xf numFmtId="166" fontId="16" fillId="0" borderId="8" xfId="5" applyNumberFormat="1" applyFont="1" applyBorder="1" applyAlignment="1">
      <alignment horizontal="center" vertical="center"/>
    </xf>
    <xf numFmtId="165" fontId="24" fillId="0" borderId="0" xfId="5" applyFont="1" applyAlignment="1">
      <alignment horizontal="centerContinuous" vertical="center"/>
    </xf>
    <xf numFmtId="165" fontId="25" fillId="2" borderId="16" xfId="5" applyFont="1" applyFill="1" applyBorder="1" applyAlignment="1" applyProtection="1">
      <alignment horizontal="center" vertical="center"/>
      <protection locked="0"/>
    </xf>
    <xf numFmtId="165" fontId="25" fillId="2" borderId="0" xfId="5" applyFont="1" applyFill="1" applyAlignment="1">
      <alignment horizontal="center" vertical="center"/>
    </xf>
    <xf numFmtId="165" fontId="25" fillId="2" borderId="17" xfId="5" applyFont="1" applyFill="1" applyBorder="1" applyAlignment="1">
      <alignment horizontal="center" vertical="center"/>
    </xf>
    <xf numFmtId="165" fontId="25" fillId="0" borderId="0" xfId="5" applyFont="1" applyAlignment="1">
      <alignment vertical="center"/>
    </xf>
    <xf numFmtId="165" fontId="25" fillId="0" borderId="0" xfId="5" applyFont="1" applyAlignment="1" applyProtection="1">
      <alignment vertical="center"/>
      <protection locked="0"/>
    </xf>
    <xf numFmtId="165" fontId="16" fillId="0" borderId="0" xfId="5" applyFont="1" applyAlignment="1">
      <alignment horizontal="center" vertical="center"/>
    </xf>
    <xf numFmtId="166" fontId="16" fillId="0" borderId="0" xfId="5" applyNumberFormat="1" applyFont="1" applyAlignment="1">
      <alignment horizontal="center" vertical="center"/>
    </xf>
    <xf numFmtId="166" fontId="16" fillId="3" borderId="8" xfId="5" applyNumberFormat="1" applyFont="1" applyFill="1" applyBorder="1" applyAlignment="1">
      <alignment horizontal="center" vertical="center"/>
    </xf>
    <xf numFmtId="165" fontId="25" fillId="2" borderId="0" xfId="5" applyFont="1" applyFill="1" applyAlignment="1" applyProtection="1">
      <alignment horizontal="center" vertical="center"/>
      <protection locked="0"/>
    </xf>
    <xf numFmtId="166" fontId="16" fillId="0" borderId="8" xfId="5" applyNumberFormat="1" applyFont="1" applyBorder="1" applyAlignment="1" applyProtection="1">
      <alignment horizontal="center" vertical="center"/>
      <protection locked="0"/>
    </xf>
    <xf numFmtId="166" fontId="16" fillId="3" borderId="8" xfId="5" applyNumberFormat="1" applyFont="1" applyFill="1" applyBorder="1" applyAlignment="1" applyProtection="1">
      <alignment horizontal="center" vertical="center"/>
      <protection locked="0"/>
    </xf>
    <xf numFmtId="165" fontId="16" fillId="0" borderId="0" xfId="5" quotePrefix="1" applyFont="1" applyAlignment="1">
      <alignment horizontal="center" vertical="center"/>
    </xf>
    <xf numFmtId="165" fontId="24" fillId="0" borderId="10" xfId="5" applyFont="1" applyBorder="1" applyAlignment="1">
      <alignment horizontal="centerContinuous" vertical="center"/>
    </xf>
    <xf numFmtId="167" fontId="16" fillId="0" borderId="10" xfId="5" applyNumberFormat="1" applyFont="1" applyBorder="1" applyAlignment="1">
      <alignment vertical="center"/>
    </xf>
    <xf numFmtId="165" fontId="16" fillId="0" borderId="10" xfId="5" applyFont="1" applyBorder="1" applyAlignment="1" applyProtection="1">
      <alignment vertical="center"/>
      <protection locked="0"/>
    </xf>
    <xf numFmtId="165" fontId="16" fillId="0" borderId="1" xfId="5" applyFont="1" applyBorder="1" applyAlignment="1" applyProtection="1">
      <alignment vertical="center"/>
      <protection locked="0"/>
    </xf>
    <xf numFmtId="165" fontId="16" fillId="3" borderId="0" xfId="5" applyFont="1" applyFill="1" applyAlignment="1">
      <alignment horizontal="center" vertical="center"/>
    </xf>
    <xf numFmtId="165" fontId="16" fillId="3" borderId="0" xfId="5" applyFont="1" applyFill="1" applyAlignment="1" applyProtection="1">
      <alignment horizontal="left" vertical="center"/>
      <protection locked="0"/>
    </xf>
    <xf numFmtId="165" fontId="16" fillId="3" borderId="8" xfId="5" applyFont="1" applyFill="1" applyBorder="1" applyAlignment="1" applyProtection="1">
      <alignment horizontal="left" vertical="center"/>
      <protection locked="0"/>
    </xf>
    <xf numFmtId="167" fontId="16" fillId="0" borderId="0" xfId="5" quotePrefix="1" applyNumberFormat="1" applyFont="1" applyAlignment="1" applyProtection="1">
      <alignment horizontal="center" vertical="center"/>
      <protection locked="0"/>
    </xf>
    <xf numFmtId="167" fontId="16" fillId="0" borderId="0" xfId="5" applyNumberFormat="1" applyFont="1" applyAlignment="1">
      <alignment horizontal="center" vertical="center"/>
    </xf>
    <xf numFmtId="166" fontId="16" fillId="4" borderId="0" xfId="5" applyNumberFormat="1" applyFont="1" applyFill="1" applyAlignment="1">
      <alignment horizontal="centerContinuous" vertical="center"/>
    </xf>
    <xf numFmtId="167" fontId="16" fillId="0" borderId="8" xfId="5" applyNumberFormat="1" applyFont="1" applyBorder="1" applyAlignment="1" applyProtection="1">
      <alignment vertical="center"/>
      <protection locked="0"/>
    </xf>
    <xf numFmtId="165" fontId="23" fillId="0" borderId="0" xfId="5" applyFont="1" applyAlignment="1">
      <alignment horizontal="right" vertical="center"/>
    </xf>
    <xf numFmtId="166" fontId="16" fillId="0" borderId="0" xfId="5" applyNumberFormat="1" applyFont="1" applyAlignment="1">
      <alignment vertical="center"/>
    </xf>
    <xf numFmtId="167" fontId="25" fillId="0" borderId="0" xfId="5" applyNumberFormat="1" applyFont="1" applyAlignment="1" applyProtection="1">
      <alignment vertical="center"/>
      <protection locked="0"/>
    </xf>
    <xf numFmtId="167" fontId="25" fillId="2" borderId="18" xfId="5" applyNumberFormat="1" applyFont="1" applyFill="1" applyBorder="1" applyAlignment="1" applyProtection="1">
      <alignment horizontal="center" vertical="center"/>
      <protection locked="0"/>
    </xf>
    <xf numFmtId="167" fontId="25" fillId="2" borderId="19" xfId="5" applyNumberFormat="1" applyFont="1" applyFill="1" applyBorder="1" applyAlignment="1" applyProtection="1">
      <alignment horizontal="center" vertical="center"/>
      <protection locked="0"/>
    </xf>
    <xf numFmtId="165" fontId="25" fillId="2" borderId="20" xfId="5" applyFont="1" applyFill="1" applyBorder="1" applyAlignment="1">
      <alignment horizontal="center" vertical="center"/>
    </xf>
    <xf numFmtId="166" fontId="23" fillId="0" borderId="0" xfId="5" applyNumberFormat="1" applyFont="1" applyAlignment="1">
      <alignment horizontal="right" vertical="center"/>
    </xf>
    <xf numFmtId="165" fontId="25" fillId="0" borderId="0" xfId="5" applyFont="1" applyAlignment="1" applyProtection="1">
      <alignment horizontal="center" vertical="center"/>
      <protection locked="0"/>
    </xf>
    <xf numFmtId="165" fontId="16" fillId="0" borderId="0" xfId="5" applyFont="1" applyAlignment="1">
      <alignment horizontal="centerContinuous" vertical="center"/>
    </xf>
    <xf numFmtId="165" fontId="16" fillId="0" borderId="0" xfId="5" applyFont="1" applyAlignment="1" applyProtection="1">
      <alignment horizontal="centerContinuous" vertical="center"/>
      <protection locked="0"/>
    </xf>
    <xf numFmtId="165" fontId="24" fillId="0" borderId="10" xfId="5" applyFont="1" applyBorder="1" applyAlignment="1" applyProtection="1">
      <alignment horizontal="centerContinuous" vertical="center"/>
      <protection locked="0"/>
    </xf>
    <xf numFmtId="166" fontId="24" fillId="0" borderId="10" xfId="5" applyNumberFormat="1" applyFont="1" applyBorder="1" applyAlignment="1">
      <alignment horizontal="centerContinuous" vertical="center"/>
    </xf>
    <xf numFmtId="166" fontId="24" fillId="0" borderId="1" xfId="5" applyNumberFormat="1" applyFont="1" applyBorder="1" applyAlignment="1">
      <alignment horizontal="centerContinuous" vertical="center"/>
    </xf>
    <xf numFmtId="165" fontId="24" fillId="0" borderId="10" xfId="5" applyFont="1" applyBorder="1" applyAlignment="1">
      <alignment vertical="center"/>
    </xf>
    <xf numFmtId="165" fontId="24" fillId="0" borderId="1" xfId="5" applyFont="1" applyBorder="1" applyAlignment="1">
      <alignment vertical="center"/>
    </xf>
    <xf numFmtId="165" fontId="16" fillId="0" borderId="4" xfId="5" applyFont="1" applyBorder="1" applyAlignment="1">
      <alignment vertical="center"/>
    </xf>
    <xf numFmtId="165" fontId="20" fillId="0" borderId="5" xfId="5" applyFont="1" applyBorder="1" applyAlignment="1" applyProtection="1">
      <alignment vertical="center"/>
      <protection locked="0"/>
    </xf>
    <xf numFmtId="166" fontId="20" fillId="0" borderId="5" xfId="5" applyNumberFormat="1" applyFont="1" applyBorder="1" applyAlignment="1" applyProtection="1">
      <alignment vertical="center"/>
      <protection locked="0"/>
    </xf>
    <xf numFmtId="165" fontId="16" fillId="0" borderId="9" xfId="5" applyFont="1" applyBorder="1" applyAlignment="1">
      <alignment vertical="center"/>
    </xf>
    <xf numFmtId="165" fontId="23" fillId="0" borderId="0" xfId="5" applyFont="1" applyAlignment="1" applyProtection="1">
      <alignment horizontal="center" vertical="center"/>
      <protection locked="0"/>
    </xf>
    <xf numFmtId="49" fontId="23" fillId="0" borderId="0" xfId="5" applyNumberFormat="1" applyFont="1" applyAlignment="1" applyProtection="1">
      <alignment horizontal="center" vertical="center"/>
      <protection locked="0"/>
    </xf>
    <xf numFmtId="165" fontId="26" fillId="0" borderId="0" xfId="5" applyFont="1" applyAlignment="1" applyProtection="1">
      <alignment vertical="center"/>
      <protection locked="0"/>
    </xf>
    <xf numFmtId="165" fontId="25" fillId="0" borderId="0" xfId="5" quotePrefix="1" applyFont="1" applyAlignment="1">
      <alignment horizontal="left" vertical="center"/>
    </xf>
    <xf numFmtId="165" fontId="21" fillId="3" borderId="0" xfId="5" applyFont="1" applyFill="1" applyAlignment="1">
      <alignment horizontal="left" vertical="center"/>
    </xf>
    <xf numFmtId="165" fontId="21" fillId="3" borderId="0" xfId="5" applyFont="1" applyFill="1" applyAlignment="1" applyProtection="1">
      <alignment vertical="center"/>
      <protection locked="0"/>
    </xf>
    <xf numFmtId="165" fontId="21" fillId="3" borderId="0" xfId="5" applyFont="1" applyFill="1" applyAlignment="1">
      <alignment vertical="center"/>
    </xf>
    <xf numFmtId="1" fontId="16" fillId="0" borderId="0" xfId="4" applyNumberFormat="1" applyFont="1" applyAlignment="1">
      <alignment vertical="center"/>
    </xf>
    <xf numFmtId="167" fontId="27" fillId="0" borderId="0" xfId="5" applyNumberFormat="1" applyFont="1" applyAlignment="1" applyProtection="1">
      <alignment vertical="center"/>
      <protection locked="0"/>
    </xf>
    <xf numFmtId="165" fontId="26" fillId="0" borderId="0" xfId="5" applyFont="1" applyAlignment="1" applyProtection="1">
      <alignment horizontal="center" vertical="center"/>
      <protection locked="0"/>
    </xf>
    <xf numFmtId="165" fontId="20" fillId="0" borderId="0" xfId="5" applyFont="1" applyAlignment="1" applyProtection="1">
      <alignment horizontal="center" vertical="center"/>
      <protection locked="0"/>
    </xf>
    <xf numFmtId="49" fontId="22" fillId="0" borderId="0" xfId="5" applyNumberFormat="1" applyFont="1" applyAlignment="1" applyProtection="1">
      <alignment vertical="center"/>
      <protection locked="0"/>
    </xf>
    <xf numFmtId="165" fontId="28" fillId="0" borderId="0" xfId="5" applyFont="1" applyAlignment="1" applyProtection="1">
      <alignment vertical="center"/>
      <protection locked="0"/>
    </xf>
    <xf numFmtId="49" fontId="23" fillId="0" borderId="0" xfId="5" applyNumberFormat="1" applyFont="1" applyAlignment="1" applyProtection="1">
      <alignment vertical="center"/>
      <protection locked="0"/>
    </xf>
    <xf numFmtId="0" fontId="29" fillId="0" borderId="0" xfId="6"/>
    <xf numFmtId="0" fontId="30" fillId="0" borderId="0" xfId="6" applyFont="1"/>
    <xf numFmtId="0" fontId="30" fillId="0" borderId="0" xfId="6" applyFont="1" applyAlignment="1">
      <alignment horizontal="right"/>
    </xf>
    <xf numFmtId="0" fontId="30" fillId="0" borderId="0" xfId="6" applyFont="1" applyAlignment="1">
      <alignment horizontal="left"/>
    </xf>
    <xf numFmtId="0" fontId="31" fillId="0" borderId="0" xfId="0" applyFont="1" applyAlignment="1">
      <alignment horizontal="left"/>
    </xf>
    <xf numFmtId="0" fontId="11" fillId="0" borderId="21" xfId="1" applyFont="1" applyBorder="1" applyAlignment="1">
      <alignment horizontal="left" vertical="center"/>
    </xf>
    <xf numFmtId="0" fontId="11" fillId="0" borderId="21" xfId="1" applyFont="1" applyBorder="1" applyAlignment="1">
      <alignment horizontal="center" vertical="center"/>
    </xf>
    <xf numFmtId="0" fontId="13" fillId="0" borderId="0" xfId="1" applyFont="1" applyAlignment="1">
      <alignment horizontal="center" vertical="center"/>
    </xf>
    <xf numFmtId="0" fontId="33" fillId="0" borderId="0" xfId="0" applyFont="1" applyAlignment="1">
      <alignment horizontal="center"/>
    </xf>
    <xf numFmtId="0" fontId="13" fillId="0" borderId="22" xfId="0" applyFont="1" applyBorder="1" applyAlignment="1">
      <alignment horizontal="center"/>
    </xf>
    <xf numFmtId="0" fontId="33" fillId="0" borderId="22" xfId="0" applyFont="1" applyBorder="1" applyAlignment="1">
      <alignment horizontal="center"/>
    </xf>
    <xf numFmtId="0" fontId="36" fillId="0" borderId="21" xfId="0" applyFont="1" applyBorder="1" applyAlignment="1">
      <alignment horizontal="left"/>
    </xf>
    <xf numFmtId="0" fontId="36" fillId="0" borderId="21" xfId="0" applyFont="1" applyBorder="1" applyAlignment="1">
      <alignment horizontal="center"/>
    </xf>
    <xf numFmtId="1" fontId="36" fillId="0" borderId="21" xfId="0" applyNumberFormat="1" applyFont="1" applyBorder="1" applyAlignment="1">
      <alignment horizontal="center" wrapText="1"/>
    </xf>
    <xf numFmtId="168" fontId="36" fillId="0" borderId="21" xfId="0" applyNumberFormat="1" applyFont="1" applyBorder="1" applyAlignment="1">
      <alignment horizontal="center" wrapText="1"/>
    </xf>
    <xf numFmtId="0" fontId="37" fillId="0" borderId="0" xfId="0" applyFont="1" applyAlignment="1">
      <alignment horizontal="center"/>
    </xf>
    <xf numFmtId="0" fontId="31" fillId="0" borderId="0" xfId="0" applyFont="1" applyAlignment="1">
      <alignment horizontal="center"/>
    </xf>
    <xf numFmtId="0" fontId="0" fillId="0" borderId="0" xfId="0" applyAlignment="1">
      <alignment horizontal="center"/>
    </xf>
    <xf numFmtId="0" fontId="41" fillId="0" borderId="21" xfId="0" applyFont="1" applyBorder="1" applyAlignment="1">
      <alignment horizontal="center"/>
    </xf>
    <xf numFmtId="0" fontId="0" fillId="0" borderId="22" xfId="0" applyBorder="1"/>
    <xf numFmtId="0" fontId="7" fillId="0" borderId="0" xfId="0" applyFont="1" applyAlignment="1">
      <alignment horizontal="left" vertical="center"/>
    </xf>
    <xf numFmtId="0" fontId="13" fillId="0" borderId="0" xfId="0" applyFont="1" applyAlignment="1">
      <alignment horizontal="center" vertical="center"/>
    </xf>
    <xf numFmtId="0" fontId="11" fillId="0" borderId="21" xfId="0" applyFont="1" applyBorder="1" applyAlignment="1">
      <alignment horizontal="left" vertical="center"/>
    </xf>
    <xf numFmtId="0" fontId="42" fillId="0" borderId="21" xfId="0" applyFont="1" applyBorder="1" applyAlignment="1">
      <alignment horizontal="center" vertical="center"/>
    </xf>
    <xf numFmtId="0" fontId="33" fillId="0" borderId="0" xfId="6" applyFont="1" applyAlignment="1">
      <alignment horizontal="right"/>
    </xf>
    <xf numFmtId="0" fontId="33" fillId="0" borderId="0" xfId="6" applyFont="1"/>
    <xf numFmtId="0" fontId="13" fillId="0" borderId="22" xfId="0" applyFont="1" applyBorder="1"/>
    <xf numFmtId="0" fontId="33" fillId="0" borderId="22" xfId="6" applyFont="1" applyBorder="1" applyAlignment="1">
      <alignment horizontal="right"/>
    </xf>
    <xf numFmtId="0" fontId="45" fillId="0" borderId="0" xfId="0" applyFont="1" applyAlignment="1">
      <alignment horizontal="left"/>
    </xf>
    <xf numFmtId="0" fontId="46" fillId="0" borderId="0" xfId="0" applyFont="1"/>
    <xf numFmtId="0" fontId="45" fillId="0" borderId="0" xfId="0" applyFont="1" applyAlignment="1">
      <alignment horizontal="center"/>
    </xf>
    <xf numFmtId="0" fontId="45" fillId="0" borderId="22" xfId="0" applyFont="1" applyBorder="1" applyAlignment="1">
      <alignment horizontal="left"/>
    </xf>
    <xf numFmtId="0" fontId="45" fillId="0" borderId="22" xfId="0" applyFont="1" applyBorder="1" applyAlignment="1">
      <alignment horizontal="center"/>
    </xf>
    <xf numFmtId="0" fontId="46" fillId="0" borderId="0" xfId="0" applyFont="1" applyAlignment="1">
      <alignment horizontal="center"/>
    </xf>
    <xf numFmtId="0" fontId="6" fillId="5" borderId="0" xfId="0" applyFont="1" applyFill="1"/>
    <xf numFmtId="0" fontId="48" fillId="0" borderId="0" xfId="0" applyFont="1"/>
    <xf numFmtId="1" fontId="33" fillId="0" borderId="0" xfId="6" applyNumberFormat="1" applyFont="1" applyAlignment="1">
      <alignment horizontal="right"/>
    </xf>
    <xf numFmtId="0" fontId="49" fillId="0" borderId="0" xfId="6" applyFont="1" applyAlignment="1">
      <alignment horizontal="center"/>
    </xf>
    <xf numFmtId="167" fontId="50" fillId="0" borderId="22" xfId="5" quotePrefix="1" applyNumberFormat="1" applyFont="1" applyBorder="1" applyAlignment="1" applyProtection="1">
      <alignment horizontal="center" vertical="center"/>
      <protection locked="0"/>
    </xf>
    <xf numFmtId="0" fontId="51" fillId="0" borderId="0" xfId="0" applyFont="1"/>
    <xf numFmtId="0" fontId="46" fillId="0" borderId="0" xfId="0" applyFont="1" applyAlignment="1">
      <alignment vertical="center"/>
    </xf>
    <xf numFmtId="0" fontId="11" fillId="0" borderId="0" xfId="0" applyFont="1" applyAlignment="1">
      <alignment horizontal="center"/>
    </xf>
    <xf numFmtId="1" fontId="52" fillId="0" borderId="21" xfId="0" applyNumberFormat="1" applyFont="1" applyBorder="1" applyAlignment="1">
      <alignment horizontal="center" wrapText="1"/>
    </xf>
    <xf numFmtId="168" fontId="52" fillId="0" borderId="21" xfId="0" applyNumberFormat="1" applyFont="1" applyBorder="1" applyAlignment="1">
      <alignment horizontal="center" wrapText="1"/>
    </xf>
    <xf numFmtId="166" fontId="11" fillId="0" borderId="22" xfId="5" applyNumberFormat="1" applyFont="1" applyBorder="1" applyAlignment="1" applyProtection="1">
      <alignment horizontal="center" vertical="center"/>
      <protection locked="0"/>
    </xf>
    <xf numFmtId="165" fontId="11" fillId="0" borderId="22" xfId="5" applyFont="1" applyBorder="1" applyAlignment="1" applyProtection="1">
      <alignment horizontal="center" vertical="center"/>
      <protection locked="0"/>
    </xf>
    <xf numFmtId="167" fontId="11" fillId="0" borderId="22" xfId="5" quotePrefix="1" applyNumberFormat="1" applyFont="1" applyBorder="1" applyAlignment="1" applyProtection="1">
      <alignment horizontal="center" vertical="center"/>
      <protection locked="0"/>
    </xf>
    <xf numFmtId="0" fontId="13" fillId="0" borderId="0" xfId="0" applyFont="1" applyAlignment="1">
      <alignment horizontal="left" wrapText="1"/>
    </xf>
    <xf numFmtId="0" fontId="13" fillId="0" borderId="0" xfId="0" applyFont="1" applyAlignment="1">
      <alignment vertical="top" wrapText="1"/>
    </xf>
    <xf numFmtId="0" fontId="14" fillId="0" borderId="0" xfId="0" applyFont="1"/>
    <xf numFmtId="0" fontId="5" fillId="0" borderId="0" xfId="0" applyFont="1"/>
    <xf numFmtId="0" fontId="1"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57" fillId="0" borderId="0" xfId="0" applyFont="1"/>
    <xf numFmtId="0" fontId="59" fillId="0" borderId="0" xfId="6" applyFont="1" applyAlignment="1">
      <alignment horizontal="left"/>
    </xf>
    <xf numFmtId="0" fontId="59" fillId="0" borderId="0" xfId="6" applyFont="1"/>
    <xf numFmtId="0" fontId="7" fillId="5" borderId="27" xfId="0" applyFont="1" applyFill="1" applyBorder="1" applyAlignment="1">
      <alignment vertical="top" wrapText="1"/>
    </xf>
    <xf numFmtId="0" fontId="7" fillId="5" borderId="28" xfId="0" applyFont="1" applyFill="1" applyBorder="1" applyAlignment="1">
      <alignment vertical="top" wrapText="1"/>
    </xf>
    <xf numFmtId="0" fontId="35" fillId="5" borderId="28" xfId="0" applyFont="1" applyFill="1" applyBorder="1" applyAlignment="1">
      <alignment vertical="top" wrapText="1"/>
    </xf>
    <xf numFmtId="0" fontId="6" fillId="5" borderId="28" xfId="0" applyFont="1" applyFill="1" applyBorder="1" applyAlignment="1">
      <alignment vertical="top" wrapText="1"/>
    </xf>
    <xf numFmtId="0" fontId="6" fillId="5" borderId="28" xfId="0" applyFont="1" applyFill="1" applyBorder="1"/>
    <xf numFmtId="0" fontId="6" fillId="5" borderId="28" xfId="3" applyFont="1" applyFill="1" applyBorder="1" applyAlignment="1">
      <alignment vertical="top" wrapText="1"/>
    </xf>
    <xf numFmtId="0" fontId="6" fillId="5" borderId="28" xfId="3" applyFont="1" applyFill="1" applyBorder="1"/>
    <xf numFmtId="0" fontId="6" fillId="5" borderId="29" xfId="3" applyFont="1" applyFill="1" applyBorder="1"/>
    <xf numFmtId="0" fontId="7" fillId="0" borderId="0" xfId="0" applyFont="1" applyAlignment="1">
      <alignment wrapText="1"/>
    </xf>
    <xf numFmtId="0" fontId="6" fillId="0" borderId="28" xfId="0" applyFont="1" applyBorder="1" applyAlignment="1">
      <alignment vertical="top" wrapText="1"/>
    </xf>
    <xf numFmtId="14" fontId="13" fillId="0" borderId="0" xfId="0" applyNumberFormat="1" applyFont="1" applyAlignment="1">
      <alignment horizontal="left"/>
    </xf>
    <xf numFmtId="0" fontId="13"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1" fillId="0" borderId="26" xfId="0" applyFont="1" applyBorder="1" applyAlignment="1">
      <alignment horizontal="center"/>
    </xf>
    <xf numFmtId="0" fontId="11" fillId="0" borderId="22" xfId="0" applyFont="1" applyBorder="1" applyAlignment="1">
      <alignment horizontal="center"/>
    </xf>
    <xf numFmtId="165" fontId="1" fillId="0" borderId="19" xfId="5" applyFont="1" applyBorder="1" applyAlignment="1">
      <alignment vertical="center"/>
    </xf>
    <xf numFmtId="0" fontId="0" fillId="0" borderId="19" xfId="0" applyBorder="1" applyAlignment="1">
      <alignment vertical="center"/>
    </xf>
    <xf numFmtId="0" fontId="16" fillId="0" borderId="0" xfId="4" applyFont="1" applyAlignment="1">
      <alignment horizontal="left" vertical="center"/>
    </xf>
    <xf numFmtId="165" fontId="21" fillId="3" borderId="0" xfId="5" applyFont="1" applyFill="1" applyAlignment="1">
      <alignment horizontal="center" vertical="center"/>
    </xf>
    <xf numFmtId="165" fontId="17" fillId="0" borderId="23" xfId="5" applyFont="1" applyBorder="1" applyAlignment="1">
      <alignment horizontal="center" vertical="center"/>
    </xf>
    <xf numFmtId="165" fontId="17" fillId="0" borderId="24" xfId="5" applyFont="1" applyBorder="1" applyAlignment="1">
      <alignment horizontal="center" vertical="center"/>
    </xf>
    <xf numFmtId="165" fontId="17" fillId="0" borderId="25" xfId="5" applyFont="1" applyBorder="1" applyAlignment="1">
      <alignment horizontal="center" vertical="center"/>
    </xf>
    <xf numFmtId="165" fontId="18" fillId="0" borderId="7" xfId="5" applyFont="1" applyBorder="1" applyAlignment="1">
      <alignment horizontal="center" vertical="center"/>
    </xf>
    <xf numFmtId="165" fontId="18" fillId="0" borderId="0" xfId="5" applyFont="1" applyAlignment="1">
      <alignment horizontal="center" vertical="center"/>
    </xf>
    <xf numFmtId="165" fontId="18" fillId="0" borderId="8" xfId="5" applyFont="1" applyBorder="1" applyAlignment="1">
      <alignment horizontal="center" vertical="center"/>
    </xf>
    <xf numFmtId="165" fontId="19" fillId="0" borderId="7" xfId="5" applyFont="1" applyBorder="1" applyAlignment="1">
      <alignment horizontal="center" vertical="center"/>
    </xf>
    <xf numFmtId="165" fontId="19" fillId="0" borderId="0" xfId="5" applyFont="1" applyAlignment="1">
      <alignment horizontal="center" vertical="center"/>
    </xf>
    <xf numFmtId="165" fontId="19" fillId="0" borderId="8" xfId="5" applyFont="1" applyBorder="1" applyAlignment="1">
      <alignment horizontal="center" vertical="center"/>
    </xf>
    <xf numFmtId="165" fontId="17" fillId="0" borderId="7" xfId="5" applyFont="1" applyBorder="1" applyAlignment="1" applyProtection="1">
      <alignment horizontal="center" vertical="center"/>
      <protection locked="0"/>
    </xf>
    <xf numFmtId="165" fontId="17" fillId="0" borderId="0" xfId="5" applyFont="1" applyAlignment="1" applyProtection="1">
      <alignment horizontal="center" vertical="center"/>
      <protection locked="0"/>
    </xf>
    <xf numFmtId="165" fontId="17" fillId="0" borderId="8" xfId="5" applyFont="1" applyBorder="1" applyAlignment="1" applyProtection="1">
      <alignment horizontal="center" vertical="center"/>
      <protection locked="0"/>
    </xf>
    <xf numFmtId="166" fontId="16" fillId="3" borderId="0" xfId="5" applyNumberFormat="1" applyFont="1" applyFill="1" applyAlignment="1" applyProtection="1">
      <alignment horizontal="center" vertical="center"/>
      <protection locked="0"/>
    </xf>
    <xf numFmtId="165" fontId="16" fillId="0" borderId="0" xfId="5" applyFont="1" applyAlignment="1" applyProtection="1">
      <alignment vertical="center"/>
      <protection locked="0"/>
    </xf>
    <xf numFmtId="164" fontId="22" fillId="0" borderId="0" xfId="5" applyNumberFormat="1" applyFont="1" applyAlignment="1">
      <alignment horizontal="left" vertical="center"/>
    </xf>
    <xf numFmtId="165" fontId="16" fillId="0" borderId="0" xfId="5" applyFont="1" applyAlignment="1" applyProtection="1">
      <alignment horizontal="center" vertical="center"/>
      <protection locked="0"/>
    </xf>
    <xf numFmtId="165" fontId="16" fillId="0" borderId="2" xfId="5" applyFont="1" applyBorder="1" applyAlignment="1" applyProtection="1">
      <alignment horizontal="center" vertical="center"/>
      <protection locked="0"/>
    </xf>
    <xf numFmtId="165" fontId="23" fillId="2" borderId="13" xfId="5" applyFont="1" applyFill="1" applyBorder="1" applyAlignment="1">
      <alignment horizontal="center" vertical="center"/>
    </xf>
    <xf numFmtId="165" fontId="23" fillId="2" borderId="14" xfId="5" applyFont="1" applyFill="1" applyBorder="1" applyAlignment="1">
      <alignment horizontal="center" vertical="center"/>
    </xf>
    <xf numFmtId="165" fontId="23" fillId="2" borderId="15" xfId="5" applyFont="1" applyFill="1" applyBorder="1" applyAlignment="1">
      <alignment horizontal="center" vertical="center"/>
    </xf>
    <xf numFmtId="165" fontId="16" fillId="0" borderId="0" xfId="5" applyFont="1" applyAlignment="1">
      <alignment horizontal="center" vertical="center"/>
    </xf>
    <xf numFmtId="166" fontId="16" fillId="0" borderId="0" xfId="5" applyNumberFormat="1" applyFont="1" applyAlignment="1" applyProtection="1">
      <alignment horizontal="center" vertical="center"/>
      <protection locked="0"/>
    </xf>
    <xf numFmtId="165" fontId="1" fillId="0" borderId="10" xfId="5" applyFont="1" applyBorder="1" applyAlignment="1">
      <alignment vertical="center"/>
    </xf>
    <xf numFmtId="0" fontId="0" fillId="0" borderId="10" xfId="0" applyBorder="1" applyAlignment="1">
      <alignment vertical="center"/>
    </xf>
    <xf numFmtId="165" fontId="16" fillId="2" borderId="13" xfId="5" applyFont="1" applyFill="1" applyBorder="1" applyAlignment="1">
      <alignment horizontal="center" vertical="center"/>
    </xf>
    <xf numFmtId="165" fontId="16" fillId="2" borderId="14" xfId="5" applyFont="1" applyFill="1" applyBorder="1" applyAlignment="1">
      <alignment horizontal="center" vertical="center"/>
    </xf>
    <xf numFmtId="165" fontId="16" fillId="2" borderId="15" xfId="5" applyFont="1" applyFill="1" applyBorder="1" applyAlignment="1">
      <alignment horizontal="center" vertical="center"/>
    </xf>
    <xf numFmtId="165" fontId="17" fillId="0" borderId="7" xfId="5" applyFont="1" applyBorder="1" applyAlignment="1">
      <alignment horizontal="center" vertical="center"/>
    </xf>
    <xf numFmtId="165" fontId="17" fillId="0" borderId="0" xfId="5" applyFont="1" applyAlignment="1">
      <alignment horizontal="center" vertical="center"/>
    </xf>
    <xf numFmtId="165" fontId="17" fillId="0" borderId="8" xfId="5" applyFont="1" applyBorder="1" applyAlignment="1">
      <alignment horizontal="center" vertical="center"/>
    </xf>
    <xf numFmtId="165" fontId="54" fillId="0" borderId="10" xfId="5" applyFont="1" applyBorder="1" applyAlignment="1">
      <alignment vertical="center"/>
    </xf>
  </cellXfs>
  <cellStyles count="7">
    <cellStyle name="Normal" xfId="0" builtinId="0"/>
    <cellStyle name="Normal 2" xfId="2" xr:uid="{00000000-0005-0000-0000-000001000000}"/>
    <cellStyle name="Normal 2 2" xfId="4" xr:uid="{A09A5C57-5750-4213-A116-0AB47ECC413D}"/>
    <cellStyle name="Normal 3" xfId="1" xr:uid="{00000000-0005-0000-0000-000002000000}"/>
    <cellStyle name="Normal 4" xfId="6" xr:uid="{E8AF5528-3AA5-4F48-82F9-358AB6623017}"/>
    <cellStyle name="Normal 5" xfId="3" xr:uid="{00000000-0005-0000-0000-000003000000}"/>
    <cellStyle name="Normal_SABLANK" xfId="5" xr:uid="{0F5A4B04-6D88-4108-8C8D-B0CA2E3A52A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CA"/>
              <a:t>U.S. Standard Sieve Series ASTM E 11</a:t>
            </a:r>
          </a:p>
        </c:rich>
      </c:tx>
      <c:layout>
        <c:manualLayout>
          <c:xMode val="edge"/>
          <c:yMode val="edge"/>
          <c:x val="0.24470343438738598"/>
          <c:y val="2.9013539651837523E-2"/>
        </c:manualLayout>
      </c:layout>
      <c:overlay val="0"/>
      <c:spPr>
        <a:noFill/>
        <a:ln w="25400">
          <a:noFill/>
        </a:ln>
      </c:spPr>
    </c:title>
    <c:autoTitleDeleted val="0"/>
    <c:plotArea>
      <c:layout>
        <c:manualLayout>
          <c:layoutTarget val="inner"/>
          <c:xMode val="edge"/>
          <c:yMode val="edge"/>
          <c:x val="0.12923728813559321"/>
          <c:y val="0.21083192059047143"/>
          <c:w val="0.80720338983050843"/>
          <c:h val="0.63829847518216121"/>
        </c:manualLayout>
      </c:layout>
      <c:scatterChart>
        <c:scatterStyle val="lineMarker"/>
        <c:varyColors val="0"/>
        <c:ser>
          <c:idx val="0"/>
          <c:order val="0"/>
          <c:tx>
            <c:v>Sieve</c:v>
          </c:tx>
          <c:spPr>
            <a:ln w="25400">
              <a:solidFill>
                <a:srgbClr val="000000"/>
              </a:solidFill>
              <a:prstDash val="solid"/>
            </a:ln>
          </c:spPr>
          <c:marker>
            <c:symbol val="diamond"/>
            <c:size val="7"/>
            <c:spPr>
              <a:solidFill>
                <a:srgbClr val="000080"/>
              </a:solidFill>
              <a:ln>
                <a:solidFill>
                  <a:srgbClr val="000080"/>
                </a:solidFill>
                <a:prstDash val="solid"/>
              </a:ln>
            </c:spPr>
          </c:marker>
          <c:xVal>
            <c:numRef>
              <c:f>'Table 2_2'!$C$22:$C$32</c:f>
              <c:numCache>
                <c:formatCode>0.0_)</c:formatCode>
                <c:ptCount val="11"/>
                <c:pt idx="0">
                  <c:v>75</c:v>
                </c:pt>
                <c:pt idx="1">
                  <c:v>37.5</c:v>
                </c:pt>
                <c:pt idx="2">
                  <c:v>19</c:v>
                </c:pt>
                <c:pt idx="3">
                  <c:v>9.5</c:v>
                </c:pt>
                <c:pt idx="4" formatCode="0.00_)">
                  <c:v>4.75</c:v>
                </c:pt>
                <c:pt idx="5" formatCode="0.00_)">
                  <c:v>2.36</c:v>
                </c:pt>
                <c:pt idx="6" formatCode="0.00_)">
                  <c:v>1.18</c:v>
                </c:pt>
                <c:pt idx="7" formatCode="0.000_)">
                  <c:v>0.6</c:v>
                </c:pt>
                <c:pt idx="8" formatCode="0.000_)">
                  <c:v>0.3</c:v>
                </c:pt>
                <c:pt idx="9" formatCode="0.000_)">
                  <c:v>0.15</c:v>
                </c:pt>
                <c:pt idx="10" formatCode="0.000_)">
                  <c:v>7.4999999999999997E-2</c:v>
                </c:pt>
              </c:numCache>
            </c:numRef>
          </c:xVal>
          <c:yVal>
            <c:numRef>
              <c:f>'Table 2_2'!$H$22:$H$32</c:f>
              <c:numCache>
                <c:formatCode>0.0_)</c:formatCode>
                <c:ptCount val="11"/>
                <c:pt idx="0">
                  <c:v>100</c:v>
                </c:pt>
                <c:pt idx="1">
                  <c:v>100</c:v>
                </c:pt>
                <c:pt idx="2">
                  <c:v>100</c:v>
                </c:pt>
                <c:pt idx="3">
                  <c:v>100</c:v>
                </c:pt>
                <c:pt idx="4">
                  <c:v>93.134598012646791</c:v>
                </c:pt>
                <c:pt idx="5">
                  <c:v>88.527551942186093</c:v>
                </c:pt>
                <c:pt idx="6">
                  <c:v>87.082204155374882</c:v>
                </c:pt>
                <c:pt idx="7">
                  <c:v>86.359530261969283</c:v>
                </c:pt>
                <c:pt idx="8">
                  <c:v>72.990063233965671</c:v>
                </c:pt>
                <c:pt idx="9">
                  <c:v>9.3044263775971103</c:v>
                </c:pt>
                <c:pt idx="10">
                  <c:v>1.6260162601626007</c:v>
                </c:pt>
              </c:numCache>
            </c:numRef>
          </c:yVal>
          <c:smooth val="1"/>
          <c:extLst>
            <c:ext xmlns:c16="http://schemas.microsoft.com/office/drawing/2014/chart" uri="{C3380CC4-5D6E-409C-BE32-E72D297353CC}">
              <c16:uniqueId val="{00000000-F1AB-4F1B-BA8A-8D3CB9088CDD}"/>
            </c:ext>
          </c:extLst>
        </c:ser>
        <c:ser>
          <c:idx val="1"/>
          <c:order val="1"/>
          <c:spPr>
            <a:ln w="12700">
              <a:solidFill>
                <a:srgbClr val="000000"/>
              </a:solidFill>
              <a:prstDash val="sysDash"/>
            </a:ln>
          </c:spPr>
          <c:marker>
            <c:symbol val="none"/>
          </c:marker>
          <c:xVal>
            <c:numRef>
              <c:f>'Table 2_2'!$Q$22:$R$22</c:f>
              <c:numCache>
                <c:formatCode>0.00_)</c:formatCode>
                <c:ptCount val="2"/>
                <c:pt idx="0">
                  <c:v>75</c:v>
                </c:pt>
                <c:pt idx="1">
                  <c:v>75</c:v>
                </c:pt>
              </c:numCache>
            </c:numRef>
          </c:xVal>
          <c:yVal>
            <c:numRef>
              <c:f>('Table 2_2'!$P$22,'Table 2_2'!$S$22)</c:f>
              <c:numCache>
                <c:formatCode>0.00_)</c:formatCode>
                <c:ptCount val="2"/>
                <c:pt idx="0">
                  <c:v>0</c:v>
                </c:pt>
                <c:pt idx="1">
                  <c:v>110</c:v>
                </c:pt>
              </c:numCache>
            </c:numRef>
          </c:yVal>
          <c:smooth val="0"/>
          <c:extLst>
            <c:ext xmlns:c16="http://schemas.microsoft.com/office/drawing/2014/chart" uri="{C3380CC4-5D6E-409C-BE32-E72D297353CC}">
              <c16:uniqueId val="{00000001-F1AB-4F1B-BA8A-8D3CB9088CDD}"/>
            </c:ext>
          </c:extLst>
        </c:ser>
        <c:ser>
          <c:idx val="2"/>
          <c:order val="2"/>
          <c:spPr>
            <a:ln w="12700">
              <a:solidFill>
                <a:srgbClr val="000000"/>
              </a:solidFill>
              <a:prstDash val="sysDash"/>
            </a:ln>
          </c:spPr>
          <c:marker>
            <c:symbol val="none"/>
          </c:marker>
          <c:xVal>
            <c:numRef>
              <c:f>'Table 2_2'!$Q$23:$R$23</c:f>
              <c:numCache>
                <c:formatCode>0.00_)</c:formatCode>
                <c:ptCount val="2"/>
                <c:pt idx="0">
                  <c:v>37.5</c:v>
                </c:pt>
                <c:pt idx="1">
                  <c:v>37.5</c:v>
                </c:pt>
              </c:numCache>
            </c:numRef>
          </c:xVal>
          <c:yVal>
            <c:numRef>
              <c:f>('Table 2_2'!$P$23,'Table 2_2'!$S$23)</c:f>
              <c:numCache>
                <c:formatCode>0.00_)</c:formatCode>
                <c:ptCount val="2"/>
                <c:pt idx="0">
                  <c:v>0</c:v>
                </c:pt>
                <c:pt idx="1">
                  <c:v>110</c:v>
                </c:pt>
              </c:numCache>
            </c:numRef>
          </c:yVal>
          <c:smooth val="0"/>
          <c:extLst>
            <c:ext xmlns:c16="http://schemas.microsoft.com/office/drawing/2014/chart" uri="{C3380CC4-5D6E-409C-BE32-E72D297353CC}">
              <c16:uniqueId val="{00000002-F1AB-4F1B-BA8A-8D3CB9088CDD}"/>
            </c:ext>
          </c:extLst>
        </c:ser>
        <c:ser>
          <c:idx val="3"/>
          <c:order val="3"/>
          <c:spPr>
            <a:ln w="12700">
              <a:solidFill>
                <a:srgbClr val="000000"/>
              </a:solidFill>
              <a:prstDash val="sysDash"/>
            </a:ln>
          </c:spPr>
          <c:marker>
            <c:symbol val="none"/>
          </c:marker>
          <c:xVal>
            <c:numRef>
              <c:f>'Table 2_2'!$Q$24:$R$24</c:f>
              <c:numCache>
                <c:formatCode>0.00_)</c:formatCode>
                <c:ptCount val="2"/>
                <c:pt idx="0">
                  <c:v>19</c:v>
                </c:pt>
                <c:pt idx="1">
                  <c:v>19</c:v>
                </c:pt>
              </c:numCache>
            </c:numRef>
          </c:xVal>
          <c:yVal>
            <c:numRef>
              <c:f>('Table 2_2'!$P$24,'Table 2_2'!$S$24)</c:f>
              <c:numCache>
                <c:formatCode>0.00_)</c:formatCode>
                <c:ptCount val="2"/>
                <c:pt idx="0">
                  <c:v>0</c:v>
                </c:pt>
                <c:pt idx="1">
                  <c:v>110</c:v>
                </c:pt>
              </c:numCache>
            </c:numRef>
          </c:yVal>
          <c:smooth val="0"/>
          <c:extLst>
            <c:ext xmlns:c16="http://schemas.microsoft.com/office/drawing/2014/chart" uri="{C3380CC4-5D6E-409C-BE32-E72D297353CC}">
              <c16:uniqueId val="{00000003-F1AB-4F1B-BA8A-8D3CB9088CDD}"/>
            </c:ext>
          </c:extLst>
        </c:ser>
        <c:ser>
          <c:idx val="4"/>
          <c:order val="4"/>
          <c:spPr>
            <a:ln w="12700">
              <a:solidFill>
                <a:srgbClr val="000000"/>
              </a:solidFill>
              <a:prstDash val="sysDash"/>
            </a:ln>
          </c:spPr>
          <c:marker>
            <c:symbol val="none"/>
          </c:marker>
          <c:xVal>
            <c:numRef>
              <c:f>'Table 2_2'!$Q$25:$R$25</c:f>
              <c:numCache>
                <c:formatCode>0.00_)</c:formatCode>
                <c:ptCount val="2"/>
                <c:pt idx="0">
                  <c:v>9.5</c:v>
                </c:pt>
                <c:pt idx="1">
                  <c:v>9.5</c:v>
                </c:pt>
              </c:numCache>
            </c:numRef>
          </c:xVal>
          <c:yVal>
            <c:numRef>
              <c:f>('Table 2_2'!$P$25,'Table 2_2'!$S$25)</c:f>
              <c:numCache>
                <c:formatCode>0.00_)</c:formatCode>
                <c:ptCount val="2"/>
                <c:pt idx="0">
                  <c:v>0</c:v>
                </c:pt>
                <c:pt idx="1">
                  <c:v>110</c:v>
                </c:pt>
              </c:numCache>
            </c:numRef>
          </c:yVal>
          <c:smooth val="0"/>
          <c:extLst>
            <c:ext xmlns:c16="http://schemas.microsoft.com/office/drawing/2014/chart" uri="{C3380CC4-5D6E-409C-BE32-E72D297353CC}">
              <c16:uniqueId val="{00000004-F1AB-4F1B-BA8A-8D3CB9088CDD}"/>
            </c:ext>
          </c:extLst>
        </c:ser>
        <c:ser>
          <c:idx val="5"/>
          <c:order val="5"/>
          <c:spPr>
            <a:ln w="12700">
              <a:solidFill>
                <a:srgbClr val="000000"/>
              </a:solidFill>
              <a:prstDash val="sysDash"/>
            </a:ln>
          </c:spPr>
          <c:marker>
            <c:symbol val="none"/>
          </c:marker>
          <c:xVal>
            <c:numRef>
              <c:f>'Table 2_2'!$Q$26:$R$26</c:f>
              <c:numCache>
                <c:formatCode>0.00_)</c:formatCode>
                <c:ptCount val="2"/>
                <c:pt idx="0">
                  <c:v>4.75</c:v>
                </c:pt>
                <c:pt idx="1">
                  <c:v>4.75</c:v>
                </c:pt>
              </c:numCache>
            </c:numRef>
          </c:xVal>
          <c:yVal>
            <c:numRef>
              <c:f>('Table 2_2'!$P$26,'Table 2_2'!$S$26)</c:f>
              <c:numCache>
                <c:formatCode>0.00_)</c:formatCode>
                <c:ptCount val="2"/>
                <c:pt idx="0">
                  <c:v>0</c:v>
                </c:pt>
                <c:pt idx="1">
                  <c:v>110</c:v>
                </c:pt>
              </c:numCache>
            </c:numRef>
          </c:yVal>
          <c:smooth val="0"/>
          <c:extLst>
            <c:ext xmlns:c16="http://schemas.microsoft.com/office/drawing/2014/chart" uri="{C3380CC4-5D6E-409C-BE32-E72D297353CC}">
              <c16:uniqueId val="{00000005-F1AB-4F1B-BA8A-8D3CB9088CDD}"/>
            </c:ext>
          </c:extLst>
        </c:ser>
        <c:ser>
          <c:idx val="6"/>
          <c:order val="6"/>
          <c:spPr>
            <a:ln w="12700">
              <a:solidFill>
                <a:srgbClr val="000000"/>
              </a:solidFill>
              <a:prstDash val="sysDash"/>
            </a:ln>
          </c:spPr>
          <c:marker>
            <c:symbol val="none"/>
          </c:marker>
          <c:xVal>
            <c:numRef>
              <c:f>'Table 2_2'!$Q$27:$R$27</c:f>
              <c:numCache>
                <c:formatCode>0.00_)</c:formatCode>
                <c:ptCount val="2"/>
                <c:pt idx="0">
                  <c:v>2.36</c:v>
                </c:pt>
                <c:pt idx="1">
                  <c:v>2.36</c:v>
                </c:pt>
              </c:numCache>
            </c:numRef>
          </c:xVal>
          <c:yVal>
            <c:numRef>
              <c:f>('Table 2_2'!$P$27,'Table 2_2'!$S$27)</c:f>
              <c:numCache>
                <c:formatCode>0.00_)</c:formatCode>
                <c:ptCount val="2"/>
                <c:pt idx="0">
                  <c:v>0</c:v>
                </c:pt>
                <c:pt idx="1">
                  <c:v>110</c:v>
                </c:pt>
              </c:numCache>
            </c:numRef>
          </c:yVal>
          <c:smooth val="0"/>
          <c:extLst>
            <c:ext xmlns:c16="http://schemas.microsoft.com/office/drawing/2014/chart" uri="{C3380CC4-5D6E-409C-BE32-E72D297353CC}">
              <c16:uniqueId val="{00000006-F1AB-4F1B-BA8A-8D3CB9088CDD}"/>
            </c:ext>
          </c:extLst>
        </c:ser>
        <c:ser>
          <c:idx val="7"/>
          <c:order val="7"/>
          <c:spPr>
            <a:ln w="12700">
              <a:solidFill>
                <a:srgbClr val="000000"/>
              </a:solidFill>
              <a:prstDash val="sysDash"/>
            </a:ln>
          </c:spPr>
          <c:marker>
            <c:symbol val="none"/>
          </c:marker>
          <c:xVal>
            <c:numRef>
              <c:f>'Table 2_2'!$Q$28:$R$28</c:f>
              <c:numCache>
                <c:formatCode>0.00_)</c:formatCode>
                <c:ptCount val="2"/>
                <c:pt idx="0">
                  <c:v>1.18</c:v>
                </c:pt>
                <c:pt idx="1">
                  <c:v>1.18</c:v>
                </c:pt>
              </c:numCache>
            </c:numRef>
          </c:xVal>
          <c:yVal>
            <c:numRef>
              <c:f>('Table 2_2'!$P$28,'Table 2_2'!$S$28)</c:f>
              <c:numCache>
                <c:formatCode>0.00_)</c:formatCode>
                <c:ptCount val="2"/>
                <c:pt idx="0">
                  <c:v>0</c:v>
                </c:pt>
                <c:pt idx="1">
                  <c:v>110</c:v>
                </c:pt>
              </c:numCache>
            </c:numRef>
          </c:yVal>
          <c:smooth val="0"/>
          <c:extLst>
            <c:ext xmlns:c16="http://schemas.microsoft.com/office/drawing/2014/chart" uri="{C3380CC4-5D6E-409C-BE32-E72D297353CC}">
              <c16:uniqueId val="{00000007-F1AB-4F1B-BA8A-8D3CB9088CDD}"/>
            </c:ext>
          </c:extLst>
        </c:ser>
        <c:ser>
          <c:idx val="8"/>
          <c:order val="8"/>
          <c:spPr>
            <a:ln w="12700">
              <a:solidFill>
                <a:srgbClr val="000000"/>
              </a:solidFill>
              <a:prstDash val="sysDash"/>
            </a:ln>
          </c:spPr>
          <c:marker>
            <c:symbol val="none"/>
          </c:marker>
          <c:xVal>
            <c:numRef>
              <c:f>'Table 2_2'!$Q$29:$R$29</c:f>
              <c:numCache>
                <c:formatCode>0.00_)</c:formatCode>
                <c:ptCount val="2"/>
                <c:pt idx="0">
                  <c:v>0.6</c:v>
                </c:pt>
                <c:pt idx="1">
                  <c:v>0.6</c:v>
                </c:pt>
              </c:numCache>
            </c:numRef>
          </c:xVal>
          <c:yVal>
            <c:numRef>
              <c:f>('Table 2_2'!$P$29,'Table 2_2'!$S$29)</c:f>
              <c:numCache>
                <c:formatCode>0.00_)</c:formatCode>
                <c:ptCount val="2"/>
                <c:pt idx="0">
                  <c:v>0</c:v>
                </c:pt>
                <c:pt idx="1">
                  <c:v>110</c:v>
                </c:pt>
              </c:numCache>
            </c:numRef>
          </c:yVal>
          <c:smooth val="0"/>
          <c:extLst>
            <c:ext xmlns:c16="http://schemas.microsoft.com/office/drawing/2014/chart" uri="{C3380CC4-5D6E-409C-BE32-E72D297353CC}">
              <c16:uniqueId val="{00000008-F1AB-4F1B-BA8A-8D3CB9088CDD}"/>
            </c:ext>
          </c:extLst>
        </c:ser>
        <c:ser>
          <c:idx val="9"/>
          <c:order val="9"/>
          <c:spPr>
            <a:ln w="12700">
              <a:solidFill>
                <a:srgbClr val="000000"/>
              </a:solidFill>
              <a:prstDash val="sysDash"/>
            </a:ln>
          </c:spPr>
          <c:marker>
            <c:symbol val="none"/>
          </c:marker>
          <c:xVal>
            <c:numRef>
              <c:f>'Table 2_2'!$Q$30:$R$30</c:f>
              <c:numCache>
                <c:formatCode>0.00_)</c:formatCode>
                <c:ptCount val="2"/>
                <c:pt idx="0">
                  <c:v>0.3</c:v>
                </c:pt>
                <c:pt idx="1">
                  <c:v>0.3</c:v>
                </c:pt>
              </c:numCache>
            </c:numRef>
          </c:xVal>
          <c:yVal>
            <c:numRef>
              <c:f>('Table 2_2'!$P$30,'Table 2_2'!$S$30)</c:f>
              <c:numCache>
                <c:formatCode>0.00_)</c:formatCode>
                <c:ptCount val="2"/>
                <c:pt idx="0">
                  <c:v>0</c:v>
                </c:pt>
                <c:pt idx="1">
                  <c:v>110</c:v>
                </c:pt>
              </c:numCache>
            </c:numRef>
          </c:yVal>
          <c:smooth val="0"/>
          <c:extLst>
            <c:ext xmlns:c16="http://schemas.microsoft.com/office/drawing/2014/chart" uri="{C3380CC4-5D6E-409C-BE32-E72D297353CC}">
              <c16:uniqueId val="{00000009-F1AB-4F1B-BA8A-8D3CB9088CDD}"/>
            </c:ext>
          </c:extLst>
        </c:ser>
        <c:ser>
          <c:idx val="10"/>
          <c:order val="10"/>
          <c:spPr>
            <a:ln w="12700">
              <a:solidFill>
                <a:srgbClr val="000000"/>
              </a:solidFill>
              <a:prstDash val="sysDash"/>
            </a:ln>
          </c:spPr>
          <c:marker>
            <c:symbol val="none"/>
          </c:marker>
          <c:xVal>
            <c:numRef>
              <c:f>'Table 2_2'!$Q$31:$R$31</c:f>
              <c:numCache>
                <c:formatCode>0.00_)</c:formatCode>
                <c:ptCount val="2"/>
                <c:pt idx="0">
                  <c:v>0.15</c:v>
                </c:pt>
                <c:pt idx="1">
                  <c:v>0.15</c:v>
                </c:pt>
              </c:numCache>
            </c:numRef>
          </c:xVal>
          <c:yVal>
            <c:numRef>
              <c:f>('Table 2_2'!$P$31,'Table 2_2'!$S$31)</c:f>
              <c:numCache>
                <c:formatCode>0.00_)</c:formatCode>
                <c:ptCount val="2"/>
                <c:pt idx="0">
                  <c:v>0</c:v>
                </c:pt>
                <c:pt idx="1">
                  <c:v>110</c:v>
                </c:pt>
              </c:numCache>
            </c:numRef>
          </c:yVal>
          <c:smooth val="0"/>
          <c:extLst>
            <c:ext xmlns:c16="http://schemas.microsoft.com/office/drawing/2014/chart" uri="{C3380CC4-5D6E-409C-BE32-E72D297353CC}">
              <c16:uniqueId val="{0000000A-F1AB-4F1B-BA8A-8D3CB9088CDD}"/>
            </c:ext>
          </c:extLst>
        </c:ser>
        <c:ser>
          <c:idx val="11"/>
          <c:order val="11"/>
          <c:spPr>
            <a:ln w="12700">
              <a:solidFill>
                <a:srgbClr val="000000"/>
              </a:solidFill>
              <a:prstDash val="sysDash"/>
            </a:ln>
          </c:spPr>
          <c:marker>
            <c:symbol val="none"/>
          </c:marker>
          <c:xVal>
            <c:numRef>
              <c:f>'Table 2_2'!$Q$32:$R$32</c:f>
              <c:numCache>
                <c:formatCode>0.000_)</c:formatCode>
                <c:ptCount val="2"/>
                <c:pt idx="0">
                  <c:v>7.4999999999999997E-2</c:v>
                </c:pt>
                <c:pt idx="1">
                  <c:v>7.4999999999999997E-2</c:v>
                </c:pt>
              </c:numCache>
            </c:numRef>
          </c:xVal>
          <c:yVal>
            <c:numRef>
              <c:f>('Table 2_2'!$P$32,'Table 2_2'!$S$32)</c:f>
              <c:numCache>
                <c:formatCode>0.00_)</c:formatCode>
                <c:ptCount val="2"/>
                <c:pt idx="0">
                  <c:v>0</c:v>
                </c:pt>
                <c:pt idx="1">
                  <c:v>110</c:v>
                </c:pt>
              </c:numCache>
            </c:numRef>
          </c:yVal>
          <c:smooth val="0"/>
          <c:extLst>
            <c:ext xmlns:c16="http://schemas.microsoft.com/office/drawing/2014/chart" uri="{C3380CC4-5D6E-409C-BE32-E72D297353CC}">
              <c16:uniqueId val="{0000000B-F1AB-4F1B-BA8A-8D3CB9088CDD}"/>
            </c:ext>
          </c:extLst>
        </c:ser>
        <c:dLbls>
          <c:showLegendKey val="0"/>
          <c:showVal val="0"/>
          <c:showCatName val="0"/>
          <c:showSerName val="0"/>
          <c:showPercent val="0"/>
          <c:showBubbleSize val="0"/>
        </c:dLbls>
        <c:axId val="688758312"/>
        <c:axId val="1"/>
      </c:scatterChart>
      <c:valAx>
        <c:axId val="688758312"/>
        <c:scaling>
          <c:logBase val="10"/>
          <c:orientation val="minMax"/>
          <c:max val="1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10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688758312"/>
        <c:crossesAt val="0.01"/>
        <c:crossBetween val="midCat"/>
        <c:min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CA"/>
              <a:t>U.S. Standard Sieve Series ASTM E 11</a:t>
            </a:r>
          </a:p>
        </c:rich>
      </c:tx>
      <c:layout>
        <c:manualLayout>
          <c:xMode val="edge"/>
          <c:yMode val="edge"/>
          <c:x val="0.24470343438738598"/>
          <c:y val="2.9013539651837523E-2"/>
        </c:manualLayout>
      </c:layout>
      <c:overlay val="0"/>
      <c:spPr>
        <a:noFill/>
        <a:ln w="25400">
          <a:noFill/>
        </a:ln>
      </c:spPr>
    </c:title>
    <c:autoTitleDeleted val="0"/>
    <c:plotArea>
      <c:layout>
        <c:manualLayout>
          <c:layoutTarget val="inner"/>
          <c:xMode val="edge"/>
          <c:yMode val="edge"/>
          <c:x val="0.12923728813559321"/>
          <c:y val="0.21470039619763603"/>
          <c:w val="0.80720338983050843"/>
          <c:h val="0.63442999957499657"/>
        </c:manualLayout>
      </c:layout>
      <c:scatterChart>
        <c:scatterStyle val="lineMarker"/>
        <c:varyColors val="0"/>
        <c:ser>
          <c:idx val="0"/>
          <c:order val="0"/>
          <c:tx>
            <c:v>Sieve</c:v>
          </c:tx>
          <c:spPr>
            <a:ln w="25400">
              <a:solidFill>
                <a:srgbClr val="000000"/>
              </a:solidFill>
              <a:prstDash val="solid"/>
            </a:ln>
          </c:spPr>
          <c:marker>
            <c:symbol val="diamond"/>
            <c:size val="7"/>
            <c:spPr>
              <a:solidFill>
                <a:srgbClr val="000080"/>
              </a:solidFill>
              <a:ln>
                <a:solidFill>
                  <a:srgbClr val="000080"/>
                </a:solidFill>
                <a:prstDash val="solid"/>
              </a:ln>
            </c:spPr>
          </c:marker>
          <c:xVal>
            <c:numRef>
              <c:f>'Table 2_3 '!$C$23:$C$33</c:f>
              <c:numCache>
                <c:formatCode>0.0_)</c:formatCode>
                <c:ptCount val="11"/>
                <c:pt idx="0">
                  <c:v>75</c:v>
                </c:pt>
                <c:pt idx="1">
                  <c:v>37.5</c:v>
                </c:pt>
                <c:pt idx="2">
                  <c:v>19</c:v>
                </c:pt>
                <c:pt idx="3">
                  <c:v>9.5</c:v>
                </c:pt>
                <c:pt idx="4" formatCode="0.00_)">
                  <c:v>4.75</c:v>
                </c:pt>
                <c:pt idx="5" formatCode="0.00_)">
                  <c:v>2.36</c:v>
                </c:pt>
                <c:pt idx="6" formatCode="0.00_)">
                  <c:v>1.18</c:v>
                </c:pt>
                <c:pt idx="7" formatCode="0.000_)">
                  <c:v>0.6</c:v>
                </c:pt>
                <c:pt idx="8" formatCode="0.000_)">
                  <c:v>0.3</c:v>
                </c:pt>
                <c:pt idx="9" formatCode="0.000_)">
                  <c:v>0.15</c:v>
                </c:pt>
                <c:pt idx="10" formatCode="0.000_)">
                  <c:v>7.4999999999999997E-2</c:v>
                </c:pt>
              </c:numCache>
            </c:numRef>
          </c:xVal>
          <c:yVal>
            <c:numRef>
              <c:f>'Table 2_3 '!$H$23:$H$33</c:f>
              <c:numCache>
                <c:formatCode>0.0_)</c:formatCode>
                <c:ptCount val="11"/>
                <c:pt idx="0">
                  <c:v>100</c:v>
                </c:pt>
                <c:pt idx="1">
                  <c:v>100</c:v>
                </c:pt>
                <c:pt idx="2">
                  <c:v>100</c:v>
                </c:pt>
                <c:pt idx="3">
                  <c:v>100</c:v>
                </c:pt>
                <c:pt idx="4">
                  <c:v>92.694063926940643</c:v>
                </c:pt>
                <c:pt idx="5">
                  <c:v>92.146118721461193</c:v>
                </c:pt>
                <c:pt idx="6">
                  <c:v>92.054794520547944</c:v>
                </c:pt>
                <c:pt idx="7">
                  <c:v>92.054794520547944</c:v>
                </c:pt>
                <c:pt idx="8">
                  <c:v>83.926940639269404</c:v>
                </c:pt>
                <c:pt idx="9">
                  <c:v>7.6712328767123239</c:v>
                </c:pt>
                <c:pt idx="10">
                  <c:v>1.2785388127853849</c:v>
                </c:pt>
              </c:numCache>
            </c:numRef>
          </c:yVal>
          <c:smooth val="1"/>
          <c:extLst>
            <c:ext xmlns:c16="http://schemas.microsoft.com/office/drawing/2014/chart" uri="{C3380CC4-5D6E-409C-BE32-E72D297353CC}">
              <c16:uniqueId val="{00000000-06EA-4923-AD0D-DDC0F225715A}"/>
            </c:ext>
          </c:extLst>
        </c:ser>
        <c:ser>
          <c:idx val="1"/>
          <c:order val="1"/>
          <c:spPr>
            <a:ln w="12700">
              <a:solidFill>
                <a:srgbClr val="000000"/>
              </a:solidFill>
              <a:prstDash val="sysDash"/>
            </a:ln>
          </c:spPr>
          <c:marker>
            <c:symbol val="none"/>
          </c:marker>
          <c:xVal>
            <c:numRef>
              <c:f>'Table 2_3 '!$Q$23:$R$23</c:f>
              <c:numCache>
                <c:formatCode>0.00_)</c:formatCode>
                <c:ptCount val="2"/>
                <c:pt idx="0">
                  <c:v>75</c:v>
                </c:pt>
                <c:pt idx="1">
                  <c:v>75</c:v>
                </c:pt>
              </c:numCache>
            </c:numRef>
          </c:xVal>
          <c:yVal>
            <c:numRef>
              <c:f>('Table 2_3 '!$P$23,'Table 2_3 '!$S$23)</c:f>
              <c:numCache>
                <c:formatCode>0.00_)</c:formatCode>
                <c:ptCount val="2"/>
                <c:pt idx="0">
                  <c:v>0</c:v>
                </c:pt>
                <c:pt idx="1">
                  <c:v>110</c:v>
                </c:pt>
              </c:numCache>
            </c:numRef>
          </c:yVal>
          <c:smooth val="0"/>
          <c:extLst>
            <c:ext xmlns:c16="http://schemas.microsoft.com/office/drawing/2014/chart" uri="{C3380CC4-5D6E-409C-BE32-E72D297353CC}">
              <c16:uniqueId val="{00000001-06EA-4923-AD0D-DDC0F225715A}"/>
            </c:ext>
          </c:extLst>
        </c:ser>
        <c:ser>
          <c:idx val="2"/>
          <c:order val="2"/>
          <c:spPr>
            <a:ln w="12700">
              <a:solidFill>
                <a:srgbClr val="000000"/>
              </a:solidFill>
              <a:prstDash val="sysDash"/>
            </a:ln>
          </c:spPr>
          <c:marker>
            <c:symbol val="none"/>
          </c:marker>
          <c:xVal>
            <c:numRef>
              <c:f>'Table 2_3 '!$Q$24:$R$24</c:f>
              <c:numCache>
                <c:formatCode>0.00_)</c:formatCode>
                <c:ptCount val="2"/>
                <c:pt idx="0">
                  <c:v>37.5</c:v>
                </c:pt>
                <c:pt idx="1">
                  <c:v>37.5</c:v>
                </c:pt>
              </c:numCache>
            </c:numRef>
          </c:xVal>
          <c:yVal>
            <c:numRef>
              <c:f>('Table 2_3 '!$P$24,'Table 2_3 '!$S$24)</c:f>
              <c:numCache>
                <c:formatCode>0.00_)</c:formatCode>
                <c:ptCount val="2"/>
                <c:pt idx="0">
                  <c:v>0</c:v>
                </c:pt>
                <c:pt idx="1">
                  <c:v>110</c:v>
                </c:pt>
              </c:numCache>
            </c:numRef>
          </c:yVal>
          <c:smooth val="0"/>
          <c:extLst>
            <c:ext xmlns:c16="http://schemas.microsoft.com/office/drawing/2014/chart" uri="{C3380CC4-5D6E-409C-BE32-E72D297353CC}">
              <c16:uniqueId val="{00000002-06EA-4923-AD0D-DDC0F225715A}"/>
            </c:ext>
          </c:extLst>
        </c:ser>
        <c:ser>
          <c:idx val="3"/>
          <c:order val="3"/>
          <c:spPr>
            <a:ln w="12700">
              <a:solidFill>
                <a:srgbClr val="000000"/>
              </a:solidFill>
              <a:prstDash val="sysDash"/>
            </a:ln>
          </c:spPr>
          <c:marker>
            <c:symbol val="none"/>
          </c:marker>
          <c:xVal>
            <c:numRef>
              <c:f>'Table 2_3 '!$Q$25:$R$25</c:f>
              <c:numCache>
                <c:formatCode>0.00_)</c:formatCode>
                <c:ptCount val="2"/>
                <c:pt idx="0">
                  <c:v>19</c:v>
                </c:pt>
                <c:pt idx="1">
                  <c:v>19</c:v>
                </c:pt>
              </c:numCache>
            </c:numRef>
          </c:xVal>
          <c:yVal>
            <c:numRef>
              <c:f>('Table 2_3 '!$P$25,'Table 2_3 '!$S$25)</c:f>
              <c:numCache>
                <c:formatCode>0.00_)</c:formatCode>
                <c:ptCount val="2"/>
                <c:pt idx="0">
                  <c:v>0</c:v>
                </c:pt>
                <c:pt idx="1">
                  <c:v>110</c:v>
                </c:pt>
              </c:numCache>
            </c:numRef>
          </c:yVal>
          <c:smooth val="0"/>
          <c:extLst>
            <c:ext xmlns:c16="http://schemas.microsoft.com/office/drawing/2014/chart" uri="{C3380CC4-5D6E-409C-BE32-E72D297353CC}">
              <c16:uniqueId val="{00000003-06EA-4923-AD0D-DDC0F225715A}"/>
            </c:ext>
          </c:extLst>
        </c:ser>
        <c:ser>
          <c:idx val="4"/>
          <c:order val="4"/>
          <c:spPr>
            <a:ln w="12700">
              <a:solidFill>
                <a:srgbClr val="000000"/>
              </a:solidFill>
              <a:prstDash val="sysDash"/>
            </a:ln>
          </c:spPr>
          <c:marker>
            <c:symbol val="none"/>
          </c:marker>
          <c:xVal>
            <c:numRef>
              <c:f>'Table 2_3 '!$Q$26:$R$26</c:f>
              <c:numCache>
                <c:formatCode>0.00_)</c:formatCode>
                <c:ptCount val="2"/>
                <c:pt idx="0">
                  <c:v>9.5</c:v>
                </c:pt>
                <c:pt idx="1">
                  <c:v>9.5</c:v>
                </c:pt>
              </c:numCache>
            </c:numRef>
          </c:xVal>
          <c:yVal>
            <c:numRef>
              <c:f>('Table 2_3 '!$P$26,'Table 2_3 '!$S$26)</c:f>
              <c:numCache>
                <c:formatCode>0.00_)</c:formatCode>
                <c:ptCount val="2"/>
                <c:pt idx="0">
                  <c:v>0</c:v>
                </c:pt>
                <c:pt idx="1">
                  <c:v>110</c:v>
                </c:pt>
              </c:numCache>
            </c:numRef>
          </c:yVal>
          <c:smooth val="0"/>
          <c:extLst>
            <c:ext xmlns:c16="http://schemas.microsoft.com/office/drawing/2014/chart" uri="{C3380CC4-5D6E-409C-BE32-E72D297353CC}">
              <c16:uniqueId val="{00000004-06EA-4923-AD0D-DDC0F225715A}"/>
            </c:ext>
          </c:extLst>
        </c:ser>
        <c:ser>
          <c:idx val="5"/>
          <c:order val="5"/>
          <c:spPr>
            <a:ln w="12700">
              <a:solidFill>
                <a:srgbClr val="000000"/>
              </a:solidFill>
              <a:prstDash val="sysDash"/>
            </a:ln>
          </c:spPr>
          <c:marker>
            <c:symbol val="none"/>
          </c:marker>
          <c:xVal>
            <c:numRef>
              <c:f>'Table 2_3 '!$Q$27:$R$27</c:f>
              <c:numCache>
                <c:formatCode>0.00_)</c:formatCode>
                <c:ptCount val="2"/>
                <c:pt idx="0">
                  <c:v>4.75</c:v>
                </c:pt>
                <c:pt idx="1">
                  <c:v>4.75</c:v>
                </c:pt>
              </c:numCache>
            </c:numRef>
          </c:xVal>
          <c:yVal>
            <c:numRef>
              <c:f>('Table 2_3 '!$P$27,'Table 2_3 '!$S$27)</c:f>
              <c:numCache>
                <c:formatCode>0.00_)</c:formatCode>
                <c:ptCount val="2"/>
                <c:pt idx="0">
                  <c:v>0</c:v>
                </c:pt>
                <c:pt idx="1">
                  <c:v>110</c:v>
                </c:pt>
              </c:numCache>
            </c:numRef>
          </c:yVal>
          <c:smooth val="0"/>
          <c:extLst>
            <c:ext xmlns:c16="http://schemas.microsoft.com/office/drawing/2014/chart" uri="{C3380CC4-5D6E-409C-BE32-E72D297353CC}">
              <c16:uniqueId val="{00000005-06EA-4923-AD0D-DDC0F225715A}"/>
            </c:ext>
          </c:extLst>
        </c:ser>
        <c:ser>
          <c:idx val="6"/>
          <c:order val="6"/>
          <c:spPr>
            <a:ln w="12700">
              <a:solidFill>
                <a:srgbClr val="000000"/>
              </a:solidFill>
              <a:prstDash val="sysDash"/>
            </a:ln>
          </c:spPr>
          <c:marker>
            <c:symbol val="none"/>
          </c:marker>
          <c:xVal>
            <c:numRef>
              <c:f>'Table 2_3 '!$Q$28:$R$28</c:f>
              <c:numCache>
                <c:formatCode>0.00_)</c:formatCode>
                <c:ptCount val="2"/>
                <c:pt idx="0">
                  <c:v>2.36</c:v>
                </c:pt>
                <c:pt idx="1">
                  <c:v>2.36</c:v>
                </c:pt>
              </c:numCache>
            </c:numRef>
          </c:xVal>
          <c:yVal>
            <c:numRef>
              <c:f>('Table 2_3 '!$P$28,'Table 2_3 '!$S$28)</c:f>
              <c:numCache>
                <c:formatCode>0.00_)</c:formatCode>
                <c:ptCount val="2"/>
                <c:pt idx="0">
                  <c:v>0</c:v>
                </c:pt>
                <c:pt idx="1">
                  <c:v>110</c:v>
                </c:pt>
              </c:numCache>
            </c:numRef>
          </c:yVal>
          <c:smooth val="0"/>
          <c:extLst>
            <c:ext xmlns:c16="http://schemas.microsoft.com/office/drawing/2014/chart" uri="{C3380CC4-5D6E-409C-BE32-E72D297353CC}">
              <c16:uniqueId val="{00000006-06EA-4923-AD0D-DDC0F225715A}"/>
            </c:ext>
          </c:extLst>
        </c:ser>
        <c:ser>
          <c:idx val="7"/>
          <c:order val="7"/>
          <c:spPr>
            <a:ln w="12700">
              <a:solidFill>
                <a:srgbClr val="000000"/>
              </a:solidFill>
              <a:prstDash val="sysDash"/>
            </a:ln>
          </c:spPr>
          <c:marker>
            <c:symbol val="none"/>
          </c:marker>
          <c:xVal>
            <c:numRef>
              <c:f>'Table 2_3 '!$Q$29:$R$29</c:f>
              <c:numCache>
                <c:formatCode>0.00_)</c:formatCode>
                <c:ptCount val="2"/>
                <c:pt idx="0">
                  <c:v>1.18</c:v>
                </c:pt>
                <c:pt idx="1">
                  <c:v>1.18</c:v>
                </c:pt>
              </c:numCache>
            </c:numRef>
          </c:xVal>
          <c:yVal>
            <c:numRef>
              <c:f>('Table 2_3 '!$P$29,'Table 2_3 '!$S$29)</c:f>
              <c:numCache>
                <c:formatCode>0.00_)</c:formatCode>
                <c:ptCount val="2"/>
                <c:pt idx="0">
                  <c:v>0</c:v>
                </c:pt>
                <c:pt idx="1">
                  <c:v>110</c:v>
                </c:pt>
              </c:numCache>
            </c:numRef>
          </c:yVal>
          <c:smooth val="0"/>
          <c:extLst>
            <c:ext xmlns:c16="http://schemas.microsoft.com/office/drawing/2014/chart" uri="{C3380CC4-5D6E-409C-BE32-E72D297353CC}">
              <c16:uniqueId val="{00000007-06EA-4923-AD0D-DDC0F225715A}"/>
            </c:ext>
          </c:extLst>
        </c:ser>
        <c:ser>
          <c:idx val="8"/>
          <c:order val="8"/>
          <c:spPr>
            <a:ln w="12700">
              <a:solidFill>
                <a:srgbClr val="000000"/>
              </a:solidFill>
              <a:prstDash val="sysDash"/>
            </a:ln>
          </c:spPr>
          <c:marker>
            <c:symbol val="none"/>
          </c:marker>
          <c:xVal>
            <c:numRef>
              <c:f>'Table 2_3 '!$Q$30:$R$30</c:f>
              <c:numCache>
                <c:formatCode>0.00_)</c:formatCode>
                <c:ptCount val="2"/>
                <c:pt idx="0">
                  <c:v>0.6</c:v>
                </c:pt>
                <c:pt idx="1">
                  <c:v>0.6</c:v>
                </c:pt>
              </c:numCache>
            </c:numRef>
          </c:xVal>
          <c:yVal>
            <c:numRef>
              <c:f>('Table 2_3 '!$P$30,'Table 2_3 '!$S$30)</c:f>
              <c:numCache>
                <c:formatCode>0.00_)</c:formatCode>
                <c:ptCount val="2"/>
                <c:pt idx="0">
                  <c:v>0</c:v>
                </c:pt>
                <c:pt idx="1">
                  <c:v>110</c:v>
                </c:pt>
              </c:numCache>
            </c:numRef>
          </c:yVal>
          <c:smooth val="0"/>
          <c:extLst>
            <c:ext xmlns:c16="http://schemas.microsoft.com/office/drawing/2014/chart" uri="{C3380CC4-5D6E-409C-BE32-E72D297353CC}">
              <c16:uniqueId val="{00000008-06EA-4923-AD0D-DDC0F225715A}"/>
            </c:ext>
          </c:extLst>
        </c:ser>
        <c:ser>
          <c:idx val="9"/>
          <c:order val="9"/>
          <c:spPr>
            <a:ln w="12700">
              <a:solidFill>
                <a:srgbClr val="000000"/>
              </a:solidFill>
              <a:prstDash val="sysDash"/>
            </a:ln>
          </c:spPr>
          <c:marker>
            <c:symbol val="none"/>
          </c:marker>
          <c:xVal>
            <c:numRef>
              <c:f>'Table 2_3 '!$Q$31:$R$31</c:f>
              <c:numCache>
                <c:formatCode>0.00_)</c:formatCode>
                <c:ptCount val="2"/>
                <c:pt idx="0">
                  <c:v>0.3</c:v>
                </c:pt>
                <c:pt idx="1">
                  <c:v>0.3</c:v>
                </c:pt>
              </c:numCache>
            </c:numRef>
          </c:xVal>
          <c:yVal>
            <c:numRef>
              <c:f>('Table 2_3 '!$P$31,'Table 2_3 '!$S$31)</c:f>
              <c:numCache>
                <c:formatCode>0.00_)</c:formatCode>
                <c:ptCount val="2"/>
                <c:pt idx="0">
                  <c:v>0</c:v>
                </c:pt>
                <c:pt idx="1">
                  <c:v>110</c:v>
                </c:pt>
              </c:numCache>
            </c:numRef>
          </c:yVal>
          <c:smooth val="0"/>
          <c:extLst>
            <c:ext xmlns:c16="http://schemas.microsoft.com/office/drawing/2014/chart" uri="{C3380CC4-5D6E-409C-BE32-E72D297353CC}">
              <c16:uniqueId val="{00000009-06EA-4923-AD0D-DDC0F225715A}"/>
            </c:ext>
          </c:extLst>
        </c:ser>
        <c:ser>
          <c:idx val="10"/>
          <c:order val="10"/>
          <c:spPr>
            <a:ln w="12700">
              <a:solidFill>
                <a:srgbClr val="000000"/>
              </a:solidFill>
              <a:prstDash val="sysDash"/>
            </a:ln>
          </c:spPr>
          <c:marker>
            <c:symbol val="none"/>
          </c:marker>
          <c:xVal>
            <c:numRef>
              <c:f>'Table 2_3 '!$Q$32:$R$32</c:f>
              <c:numCache>
                <c:formatCode>0.00_)</c:formatCode>
                <c:ptCount val="2"/>
                <c:pt idx="0">
                  <c:v>0.15</c:v>
                </c:pt>
                <c:pt idx="1">
                  <c:v>0.15</c:v>
                </c:pt>
              </c:numCache>
            </c:numRef>
          </c:xVal>
          <c:yVal>
            <c:numRef>
              <c:f>('Table 2_3 '!$P$32,'Table 2_3 '!$S$32)</c:f>
              <c:numCache>
                <c:formatCode>0.00_)</c:formatCode>
                <c:ptCount val="2"/>
                <c:pt idx="0">
                  <c:v>0</c:v>
                </c:pt>
                <c:pt idx="1">
                  <c:v>110</c:v>
                </c:pt>
              </c:numCache>
            </c:numRef>
          </c:yVal>
          <c:smooth val="0"/>
          <c:extLst>
            <c:ext xmlns:c16="http://schemas.microsoft.com/office/drawing/2014/chart" uri="{C3380CC4-5D6E-409C-BE32-E72D297353CC}">
              <c16:uniqueId val="{0000000A-06EA-4923-AD0D-DDC0F225715A}"/>
            </c:ext>
          </c:extLst>
        </c:ser>
        <c:ser>
          <c:idx val="11"/>
          <c:order val="11"/>
          <c:spPr>
            <a:ln w="12700">
              <a:solidFill>
                <a:srgbClr val="000000"/>
              </a:solidFill>
              <a:prstDash val="sysDash"/>
            </a:ln>
          </c:spPr>
          <c:marker>
            <c:symbol val="none"/>
          </c:marker>
          <c:xVal>
            <c:numRef>
              <c:f>'Table 2_3 '!$Q$33:$R$33</c:f>
              <c:numCache>
                <c:formatCode>0.000_)</c:formatCode>
                <c:ptCount val="2"/>
                <c:pt idx="0">
                  <c:v>7.4999999999999997E-2</c:v>
                </c:pt>
                <c:pt idx="1">
                  <c:v>7.4999999999999997E-2</c:v>
                </c:pt>
              </c:numCache>
            </c:numRef>
          </c:xVal>
          <c:yVal>
            <c:numRef>
              <c:f>('Table 2_3 '!$P$33,'Table 2_3 '!$S$33)</c:f>
              <c:numCache>
                <c:formatCode>0.00_)</c:formatCode>
                <c:ptCount val="2"/>
                <c:pt idx="0">
                  <c:v>0</c:v>
                </c:pt>
                <c:pt idx="1">
                  <c:v>110</c:v>
                </c:pt>
              </c:numCache>
            </c:numRef>
          </c:yVal>
          <c:smooth val="0"/>
          <c:extLst>
            <c:ext xmlns:c16="http://schemas.microsoft.com/office/drawing/2014/chart" uri="{C3380CC4-5D6E-409C-BE32-E72D297353CC}">
              <c16:uniqueId val="{0000000B-06EA-4923-AD0D-DDC0F225715A}"/>
            </c:ext>
          </c:extLst>
        </c:ser>
        <c:dLbls>
          <c:showLegendKey val="0"/>
          <c:showVal val="0"/>
          <c:showCatName val="0"/>
          <c:showSerName val="0"/>
          <c:showPercent val="0"/>
          <c:showBubbleSize val="0"/>
        </c:dLbls>
        <c:axId val="689838344"/>
        <c:axId val="1"/>
      </c:scatterChart>
      <c:valAx>
        <c:axId val="689838344"/>
        <c:scaling>
          <c:logBase val="10"/>
          <c:orientation val="minMax"/>
          <c:max val="1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10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689838344"/>
        <c:crossesAt val="0.01"/>
        <c:crossBetween val="midCat"/>
        <c:min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CA"/>
              <a:t>U.S. Standard Sieve Series ASTM E 11</a:t>
            </a:r>
          </a:p>
        </c:rich>
      </c:tx>
      <c:layout>
        <c:manualLayout>
          <c:xMode val="edge"/>
          <c:yMode val="edge"/>
          <c:x val="0.24470343438738598"/>
          <c:y val="2.9013539651837523E-2"/>
        </c:manualLayout>
      </c:layout>
      <c:overlay val="0"/>
      <c:spPr>
        <a:noFill/>
        <a:ln w="25400">
          <a:noFill/>
        </a:ln>
      </c:spPr>
    </c:title>
    <c:autoTitleDeleted val="0"/>
    <c:plotArea>
      <c:layout>
        <c:manualLayout>
          <c:layoutTarget val="inner"/>
          <c:xMode val="edge"/>
          <c:yMode val="edge"/>
          <c:x val="0.12923728813559321"/>
          <c:y val="0.21663463400121835"/>
          <c:w val="0.80720338983050843"/>
          <c:h val="0.63249576177141431"/>
        </c:manualLayout>
      </c:layout>
      <c:scatterChart>
        <c:scatterStyle val="lineMarker"/>
        <c:varyColors val="0"/>
        <c:ser>
          <c:idx val="0"/>
          <c:order val="0"/>
          <c:tx>
            <c:v>Sieve</c:v>
          </c:tx>
          <c:spPr>
            <a:ln w="25400">
              <a:solidFill>
                <a:srgbClr val="000000"/>
              </a:solidFill>
              <a:prstDash val="solid"/>
            </a:ln>
          </c:spPr>
          <c:marker>
            <c:symbol val="diamond"/>
            <c:size val="7"/>
            <c:spPr>
              <a:solidFill>
                <a:srgbClr val="000080"/>
              </a:solidFill>
              <a:ln>
                <a:solidFill>
                  <a:srgbClr val="000080"/>
                </a:solidFill>
                <a:prstDash val="solid"/>
              </a:ln>
            </c:spPr>
          </c:marker>
          <c:xVal>
            <c:numRef>
              <c:f>'Table 2_4'!$C$23:$C$33</c:f>
              <c:numCache>
                <c:formatCode>0.0_)</c:formatCode>
                <c:ptCount val="11"/>
                <c:pt idx="0">
                  <c:v>75</c:v>
                </c:pt>
                <c:pt idx="1">
                  <c:v>37.5</c:v>
                </c:pt>
                <c:pt idx="2">
                  <c:v>19</c:v>
                </c:pt>
                <c:pt idx="3">
                  <c:v>9.5</c:v>
                </c:pt>
                <c:pt idx="4" formatCode="0.00_)">
                  <c:v>4.75</c:v>
                </c:pt>
                <c:pt idx="5" formatCode="0.00_)">
                  <c:v>2.36</c:v>
                </c:pt>
                <c:pt idx="6" formatCode="0.00_)">
                  <c:v>1.18</c:v>
                </c:pt>
                <c:pt idx="7" formatCode="0.000_)">
                  <c:v>0.6</c:v>
                </c:pt>
                <c:pt idx="8" formatCode="0.000_)">
                  <c:v>0.3</c:v>
                </c:pt>
                <c:pt idx="9" formatCode="0.000_)">
                  <c:v>0.15</c:v>
                </c:pt>
                <c:pt idx="10" formatCode="0.000_)">
                  <c:v>7.4999999999999997E-2</c:v>
                </c:pt>
              </c:numCache>
            </c:numRef>
          </c:xVal>
          <c:yVal>
            <c:numRef>
              <c:f>'Table 2_4'!$H$23:$H$33</c:f>
              <c:numCache>
                <c:formatCode>0.0_)</c:formatCode>
                <c:ptCount val="11"/>
                <c:pt idx="0">
                  <c:v>100</c:v>
                </c:pt>
                <c:pt idx="1">
                  <c:v>100</c:v>
                </c:pt>
                <c:pt idx="2">
                  <c:v>100</c:v>
                </c:pt>
                <c:pt idx="3">
                  <c:v>100</c:v>
                </c:pt>
                <c:pt idx="4">
                  <c:v>99.675219227021756</c:v>
                </c:pt>
                <c:pt idx="5">
                  <c:v>98.863267294576161</c:v>
                </c:pt>
                <c:pt idx="6">
                  <c:v>98.40857421240662</c:v>
                </c:pt>
                <c:pt idx="7">
                  <c:v>98.116271516726215</c:v>
                </c:pt>
                <c:pt idx="8">
                  <c:v>75.998700876908089</c:v>
                </c:pt>
                <c:pt idx="9">
                  <c:v>7.4374797012016955</c:v>
                </c:pt>
                <c:pt idx="10">
                  <c:v>2.0136407924650968</c:v>
                </c:pt>
              </c:numCache>
            </c:numRef>
          </c:yVal>
          <c:smooth val="1"/>
          <c:extLst>
            <c:ext xmlns:c16="http://schemas.microsoft.com/office/drawing/2014/chart" uri="{C3380CC4-5D6E-409C-BE32-E72D297353CC}">
              <c16:uniqueId val="{00000000-855F-4DD6-9C1F-DA939CCE2174}"/>
            </c:ext>
          </c:extLst>
        </c:ser>
        <c:ser>
          <c:idx val="1"/>
          <c:order val="1"/>
          <c:spPr>
            <a:ln w="12700">
              <a:solidFill>
                <a:srgbClr val="000000"/>
              </a:solidFill>
              <a:prstDash val="sysDash"/>
            </a:ln>
          </c:spPr>
          <c:marker>
            <c:symbol val="none"/>
          </c:marker>
          <c:xVal>
            <c:numRef>
              <c:f>'Table 2_4'!$Q$23:$R$23</c:f>
              <c:numCache>
                <c:formatCode>0.00_)</c:formatCode>
                <c:ptCount val="2"/>
                <c:pt idx="0">
                  <c:v>75</c:v>
                </c:pt>
                <c:pt idx="1">
                  <c:v>75</c:v>
                </c:pt>
              </c:numCache>
            </c:numRef>
          </c:xVal>
          <c:yVal>
            <c:numRef>
              <c:f>('Table 2_4'!$P$23,'Table 2_4'!$S$23)</c:f>
              <c:numCache>
                <c:formatCode>0.00_)</c:formatCode>
                <c:ptCount val="2"/>
                <c:pt idx="0">
                  <c:v>0</c:v>
                </c:pt>
                <c:pt idx="1">
                  <c:v>110</c:v>
                </c:pt>
              </c:numCache>
            </c:numRef>
          </c:yVal>
          <c:smooth val="0"/>
          <c:extLst>
            <c:ext xmlns:c16="http://schemas.microsoft.com/office/drawing/2014/chart" uri="{C3380CC4-5D6E-409C-BE32-E72D297353CC}">
              <c16:uniqueId val="{00000001-855F-4DD6-9C1F-DA939CCE2174}"/>
            </c:ext>
          </c:extLst>
        </c:ser>
        <c:ser>
          <c:idx val="2"/>
          <c:order val="2"/>
          <c:spPr>
            <a:ln w="12700">
              <a:solidFill>
                <a:srgbClr val="000000"/>
              </a:solidFill>
              <a:prstDash val="sysDash"/>
            </a:ln>
          </c:spPr>
          <c:marker>
            <c:symbol val="none"/>
          </c:marker>
          <c:xVal>
            <c:numRef>
              <c:f>'Table 2_4'!$Q$24:$R$24</c:f>
              <c:numCache>
                <c:formatCode>0.00_)</c:formatCode>
                <c:ptCount val="2"/>
                <c:pt idx="0">
                  <c:v>37.5</c:v>
                </c:pt>
                <c:pt idx="1">
                  <c:v>37.5</c:v>
                </c:pt>
              </c:numCache>
            </c:numRef>
          </c:xVal>
          <c:yVal>
            <c:numRef>
              <c:f>('Table 2_4'!$P$24,'Table 2_4'!$S$24)</c:f>
              <c:numCache>
                <c:formatCode>0.00_)</c:formatCode>
                <c:ptCount val="2"/>
                <c:pt idx="0">
                  <c:v>0</c:v>
                </c:pt>
                <c:pt idx="1">
                  <c:v>110</c:v>
                </c:pt>
              </c:numCache>
            </c:numRef>
          </c:yVal>
          <c:smooth val="0"/>
          <c:extLst>
            <c:ext xmlns:c16="http://schemas.microsoft.com/office/drawing/2014/chart" uri="{C3380CC4-5D6E-409C-BE32-E72D297353CC}">
              <c16:uniqueId val="{00000002-855F-4DD6-9C1F-DA939CCE2174}"/>
            </c:ext>
          </c:extLst>
        </c:ser>
        <c:ser>
          <c:idx val="3"/>
          <c:order val="3"/>
          <c:spPr>
            <a:ln w="12700">
              <a:solidFill>
                <a:srgbClr val="000000"/>
              </a:solidFill>
              <a:prstDash val="sysDash"/>
            </a:ln>
          </c:spPr>
          <c:marker>
            <c:symbol val="none"/>
          </c:marker>
          <c:xVal>
            <c:numRef>
              <c:f>'Table 2_4'!$Q$25:$R$25</c:f>
              <c:numCache>
                <c:formatCode>0.00_)</c:formatCode>
                <c:ptCount val="2"/>
                <c:pt idx="0">
                  <c:v>19</c:v>
                </c:pt>
                <c:pt idx="1">
                  <c:v>19</c:v>
                </c:pt>
              </c:numCache>
            </c:numRef>
          </c:xVal>
          <c:yVal>
            <c:numRef>
              <c:f>('Table 2_4'!$P$25,'Table 2_4'!$S$25)</c:f>
              <c:numCache>
                <c:formatCode>0.00_)</c:formatCode>
                <c:ptCount val="2"/>
                <c:pt idx="0">
                  <c:v>0</c:v>
                </c:pt>
                <c:pt idx="1">
                  <c:v>110</c:v>
                </c:pt>
              </c:numCache>
            </c:numRef>
          </c:yVal>
          <c:smooth val="0"/>
          <c:extLst>
            <c:ext xmlns:c16="http://schemas.microsoft.com/office/drawing/2014/chart" uri="{C3380CC4-5D6E-409C-BE32-E72D297353CC}">
              <c16:uniqueId val="{00000003-855F-4DD6-9C1F-DA939CCE2174}"/>
            </c:ext>
          </c:extLst>
        </c:ser>
        <c:ser>
          <c:idx val="4"/>
          <c:order val="4"/>
          <c:spPr>
            <a:ln w="12700">
              <a:solidFill>
                <a:srgbClr val="000000"/>
              </a:solidFill>
              <a:prstDash val="sysDash"/>
            </a:ln>
          </c:spPr>
          <c:marker>
            <c:symbol val="none"/>
          </c:marker>
          <c:xVal>
            <c:numRef>
              <c:f>'Table 2_4'!$Q$26:$R$26</c:f>
              <c:numCache>
                <c:formatCode>0.00_)</c:formatCode>
                <c:ptCount val="2"/>
                <c:pt idx="0">
                  <c:v>9.5</c:v>
                </c:pt>
                <c:pt idx="1">
                  <c:v>9.5</c:v>
                </c:pt>
              </c:numCache>
            </c:numRef>
          </c:xVal>
          <c:yVal>
            <c:numRef>
              <c:f>('Table 2_4'!$P$26,'Table 2_4'!$S$26)</c:f>
              <c:numCache>
                <c:formatCode>0.00_)</c:formatCode>
                <c:ptCount val="2"/>
                <c:pt idx="0">
                  <c:v>0</c:v>
                </c:pt>
                <c:pt idx="1">
                  <c:v>110</c:v>
                </c:pt>
              </c:numCache>
            </c:numRef>
          </c:yVal>
          <c:smooth val="0"/>
          <c:extLst>
            <c:ext xmlns:c16="http://schemas.microsoft.com/office/drawing/2014/chart" uri="{C3380CC4-5D6E-409C-BE32-E72D297353CC}">
              <c16:uniqueId val="{00000004-855F-4DD6-9C1F-DA939CCE2174}"/>
            </c:ext>
          </c:extLst>
        </c:ser>
        <c:ser>
          <c:idx val="5"/>
          <c:order val="5"/>
          <c:spPr>
            <a:ln w="12700">
              <a:solidFill>
                <a:srgbClr val="000000"/>
              </a:solidFill>
              <a:prstDash val="sysDash"/>
            </a:ln>
          </c:spPr>
          <c:marker>
            <c:symbol val="none"/>
          </c:marker>
          <c:xVal>
            <c:numRef>
              <c:f>'Table 2_4'!$Q$27:$R$27</c:f>
              <c:numCache>
                <c:formatCode>0.00_)</c:formatCode>
                <c:ptCount val="2"/>
                <c:pt idx="0">
                  <c:v>4.75</c:v>
                </c:pt>
                <c:pt idx="1">
                  <c:v>4.75</c:v>
                </c:pt>
              </c:numCache>
            </c:numRef>
          </c:xVal>
          <c:yVal>
            <c:numRef>
              <c:f>('Table 2_4'!$P$27,'Table 2_4'!$S$27)</c:f>
              <c:numCache>
                <c:formatCode>0.00_)</c:formatCode>
                <c:ptCount val="2"/>
                <c:pt idx="0">
                  <c:v>0</c:v>
                </c:pt>
                <c:pt idx="1">
                  <c:v>110</c:v>
                </c:pt>
              </c:numCache>
            </c:numRef>
          </c:yVal>
          <c:smooth val="0"/>
          <c:extLst>
            <c:ext xmlns:c16="http://schemas.microsoft.com/office/drawing/2014/chart" uri="{C3380CC4-5D6E-409C-BE32-E72D297353CC}">
              <c16:uniqueId val="{00000005-855F-4DD6-9C1F-DA939CCE2174}"/>
            </c:ext>
          </c:extLst>
        </c:ser>
        <c:ser>
          <c:idx val="6"/>
          <c:order val="6"/>
          <c:spPr>
            <a:ln w="12700">
              <a:solidFill>
                <a:srgbClr val="000000"/>
              </a:solidFill>
              <a:prstDash val="sysDash"/>
            </a:ln>
          </c:spPr>
          <c:marker>
            <c:symbol val="none"/>
          </c:marker>
          <c:xVal>
            <c:numRef>
              <c:f>'Table 2_4'!$Q$28:$R$28</c:f>
              <c:numCache>
                <c:formatCode>0.00_)</c:formatCode>
                <c:ptCount val="2"/>
                <c:pt idx="0">
                  <c:v>2.36</c:v>
                </c:pt>
                <c:pt idx="1">
                  <c:v>2.36</c:v>
                </c:pt>
              </c:numCache>
            </c:numRef>
          </c:xVal>
          <c:yVal>
            <c:numRef>
              <c:f>('Table 2_4'!$P$28,'Table 2_4'!$S$28)</c:f>
              <c:numCache>
                <c:formatCode>0.00_)</c:formatCode>
                <c:ptCount val="2"/>
                <c:pt idx="0">
                  <c:v>0</c:v>
                </c:pt>
                <c:pt idx="1">
                  <c:v>110</c:v>
                </c:pt>
              </c:numCache>
            </c:numRef>
          </c:yVal>
          <c:smooth val="0"/>
          <c:extLst>
            <c:ext xmlns:c16="http://schemas.microsoft.com/office/drawing/2014/chart" uri="{C3380CC4-5D6E-409C-BE32-E72D297353CC}">
              <c16:uniqueId val="{00000006-855F-4DD6-9C1F-DA939CCE2174}"/>
            </c:ext>
          </c:extLst>
        </c:ser>
        <c:ser>
          <c:idx val="7"/>
          <c:order val="7"/>
          <c:spPr>
            <a:ln w="12700">
              <a:solidFill>
                <a:srgbClr val="000000"/>
              </a:solidFill>
              <a:prstDash val="sysDash"/>
            </a:ln>
          </c:spPr>
          <c:marker>
            <c:symbol val="none"/>
          </c:marker>
          <c:xVal>
            <c:numRef>
              <c:f>'Table 2_4'!$Q$29:$R$29</c:f>
              <c:numCache>
                <c:formatCode>0.00_)</c:formatCode>
                <c:ptCount val="2"/>
                <c:pt idx="0">
                  <c:v>1.18</c:v>
                </c:pt>
                <c:pt idx="1">
                  <c:v>1.18</c:v>
                </c:pt>
              </c:numCache>
            </c:numRef>
          </c:xVal>
          <c:yVal>
            <c:numRef>
              <c:f>('Table 2_4'!$P$29,'Table 2_4'!$S$29)</c:f>
              <c:numCache>
                <c:formatCode>0.00_)</c:formatCode>
                <c:ptCount val="2"/>
                <c:pt idx="0">
                  <c:v>0</c:v>
                </c:pt>
                <c:pt idx="1">
                  <c:v>110</c:v>
                </c:pt>
              </c:numCache>
            </c:numRef>
          </c:yVal>
          <c:smooth val="0"/>
          <c:extLst>
            <c:ext xmlns:c16="http://schemas.microsoft.com/office/drawing/2014/chart" uri="{C3380CC4-5D6E-409C-BE32-E72D297353CC}">
              <c16:uniqueId val="{00000007-855F-4DD6-9C1F-DA939CCE2174}"/>
            </c:ext>
          </c:extLst>
        </c:ser>
        <c:ser>
          <c:idx val="8"/>
          <c:order val="8"/>
          <c:spPr>
            <a:ln w="12700">
              <a:solidFill>
                <a:srgbClr val="000000"/>
              </a:solidFill>
              <a:prstDash val="sysDash"/>
            </a:ln>
          </c:spPr>
          <c:marker>
            <c:symbol val="none"/>
          </c:marker>
          <c:xVal>
            <c:numRef>
              <c:f>'Table 2_4'!$Q$30:$R$30</c:f>
              <c:numCache>
                <c:formatCode>0.00_)</c:formatCode>
                <c:ptCount val="2"/>
                <c:pt idx="0">
                  <c:v>0.6</c:v>
                </c:pt>
                <c:pt idx="1">
                  <c:v>0.6</c:v>
                </c:pt>
              </c:numCache>
            </c:numRef>
          </c:xVal>
          <c:yVal>
            <c:numRef>
              <c:f>('Table 2_4'!$P$30,'Table 2_4'!$S$30)</c:f>
              <c:numCache>
                <c:formatCode>0.00_)</c:formatCode>
                <c:ptCount val="2"/>
                <c:pt idx="0">
                  <c:v>0</c:v>
                </c:pt>
                <c:pt idx="1">
                  <c:v>110</c:v>
                </c:pt>
              </c:numCache>
            </c:numRef>
          </c:yVal>
          <c:smooth val="0"/>
          <c:extLst>
            <c:ext xmlns:c16="http://schemas.microsoft.com/office/drawing/2014/chart" uri="{C3380CC4-5D6E-409C-BE32-E72D297353CC}">
              <c16:uniqueId val="{00000008-855F-4DD6-9C1F-DA939CCE2174}"/>
            </c:ext>
          </c:extLst>
        </c:ser>
        <c:ser>
          <c:idx val="9"/>
          <c:order val="9"/>
          <c:spPr>
            <a:ln w="12700">
              <a:solidFill>
                <a:srgbClr val="000000"/>
              </a:solidFill>
              <a:prstDash val="sysDash"/>
            </a:ln>
          </c:spPr>
          <c:marker>
            <c:symbol val="none"/>
          </c:marker>
          <c:xVal>
            <c:numRef>
              <c:f>'Table 2_4'!$Q$31:$R$31</c:f>
              <c:numCache>
                <c:formatCode>0.00_)</c:formatCode>
                <c:ptCount val="2"/>
                <c:pt idx="0">
                  <c:v>0.3</c:v>
                </c:pt>
                <c:pt idx="1">
                  <c:v>0.3</c:v>
                </c:pt>
              </c:numCache>
            </c:numRef>
          </c:xVal>
          <c:yVal>
            <c:numRef>
              <c:f>('Table 2_4'!$P$31,'Table 2_4'!$S$31)</c:f>
              <c:numCache>
                <c:formatCode>0.00_)</c:formatCode>
                <c:ptCount val="2"/>
                <c:pt idx="0">
                  <c:v>0</c:v>
                </c:pt>
                <c:pt idx="1">
                  <c:v>110</c:v>
                </c:pt>
              </c:numCache>
            </c:numRef>
          </c:yVal>
          <c:smooth val="0"/>
          <c:extLst>
            <c:ext xmlns:c16="http://schemas.microsoft.com/office/drawing/2014/chart" uri="{C3380CC4-5D6E-409C-BE32-E72D297353CC}">
              <c16:uniqueId val="{00000009-855F-4DD6-9C1F-DA939CCE2174}"/>
            </c:ext>
          </c:extLst>
        </c:ser>
        <c:ser>
          <c:idx val="10"/>
          <c:order val="10"/>
          <c:spPr>
            <a:ln w="12700">
              <a:solidFill>
                <a:srgbClr val="000000"/>
              </a:solidFill>
              <a:prstDash val="sysDash"/>
            </a:ln>
          </c:spPr>
          <c:marker>
            <c:symbol val="none"/>
          </c:marker>
          <c:xVal>
            <c:numRef>
              <c:f>'Table 2_4'!$Q$32:$R$32</c:f>
              <c:numCache>
                <c:formatCode>0.00_)</c:formatCode>
                <c:ptCount val="2"/>
                <c:pt idx="0">
                  <c:v>0.15</c:v>
                </c:pt>
                <c:pt idx="1">
                  <c:v>0.15</c:v>
                </c:pt>
              </c:numCache>
            </c:numRef>
          </c:xVal>
          <c:yVal>
            <c:numRef>
              <c:f>('Table 2_4'!$P$32,'Table 2_4'!$S$32)</c:f>
              <c:numCache>
                <c:formatCode>0.00_)</c:formatCode>
                <c:ptCount val="2"/>
                <c:pt idx="0">
                  <c:v>0</c:v>
                </c:pt>
                <c:pt idx="1">
                  <c:v>110</c:v>
                </c:pt>
              </c:numCache>
            </c:numRef>
          </c:yVal>
          <c:smooth val="0"/>
          <c:extLst>
            <c:ext xmlns:c16="http://schemas.microsoft.com/office/drawing/2014/chart" uri="{C3380CC4-5D6E-409C-BE32-E72D297353CC}">
              <c16:uniqueId val="{0000000A-855F-4DD6-9C1F-DA939CCE2174}"/>
            </c:ext>
          </c:extLst>
        </c:ser>
        <c:ser>
          <c:idx val="11"/>
          <c:order val="11"/>
          <c:spPr>
            <a:ln w="12700">
              <a:solidFill>
                <a:srgbClr val="000000"/>
              </a:solidFill>
              <a:prstDash val="sysDash"/>
            </a:ln>
          </c:spPr>
          <c:marker>
            <c:symbol val="none"/>
          </c:marker>
          <c:xVal>
            <c:numRef>
              <c:f>'Table 2_4'!$Q$33:$R$33</c:f>
              <c:numCache>
                <c:formatCode>0.000_)</c:formatCode>
                <c:ptCount val="2"/>
                <c:pt idx="0">
                  <c:v>7.4999999999999997E-2</c:v>
                </c:pt>
                <c:pt idx="1">
                  <c:v>7.4999999999999997E-2</c:v>
                </c:pt>
              </c:numCache>
            </c:numRef>
          </c:xVal>
          <c:yVal>
            <c:numRef>
              <c:f>('Table 2_4'!$P$33,'Table 2_4'!$S$33)</c:f>
              <c:numCache>
                <c:formatCode>0.00_)</c:formatCode>
                <c:ptCount val="2"/>
                <c:pt idx="0">
                  <c:v>0</c:v>
                </c:pt>
                <c:pt idx="1">
                  <c:v>110</c:v>
                </c:pt>
              </c:numCache>
            </c:numRef>
          </c:yVal>
          <c:smooth val="0"/>
          <c:extLst>
            <c:ext xmlns:c16="http://schemas.microsoft.com/office/drawing/2014/chart" uri="{C3380CC4-5D6E-409C-BE32-E72D297353CC}">
              <c16:uniqueId val="{0000000B-855F-4DD6-9C1F-DA939CCE2174}"/>
            </c:ext>
          </c:extLst>
        </c:ser>
        <c:dLbls>
          <c:showLegendKey val="0"/>
          <c:showVal val="0"/>
          <c:showCatName val="0"/>
          <c:showSerName val="0"/>
          <c:showPercent val="0"/>
          <c:showBubbleSize val="0"/>
        </c:dLbls>
        <c:axId val="689831144"/>
        <c:axId val="1"/>
      </c:scatterChart>
      <c:valAx>
        <c:axId val="689831144"/>
        <c:scaling>
          <c:logBase val="10"/>
          <c:orientation val="minMax"/>
          <c:max val="1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10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689831144"/>
        <c:crossesAt val="0.01"/>
        <c:crossBetween val="midCat"/>
        <c:min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CA"/>
              <a:t>U.S. Standard Sieve Series ASTM E 11</a:t>
            </a:r>
          </a:p>
        </c:rich>
      </c:tx>
      <c:layout>
        <c:manualLayout>
          <c:xMode val="edge"/>
          <c:yMode val="edge"/>
          <c:x val="0.24470343438738598"/>
          <c:y val="2.9013539651837523E-2"/>
        </c:manualLayout>
      </c:layout>
      <c:overlay val="0"/>
      <c:spPr>
        <a:noFill/>
        <a:ln w="25400">
          <a:noFill/>
        </a:ln>
      </c:spPr>
    </c:title>
    <c:autoTitleDeleted val="0"/>
    <c:plotArea>
      <c:layout>
        <c:manualLayout>
          <c:layoutTarget val="inner"/>
          <c:xMode val="edge"/>
          <c:yMode val="edge"/>
          <c:x val="0.12923728813559321"/>
          <c:y val="0.21470039619763603"/>
          <c:w val="0.80720338983050843"/>
          <c:h val="0.63442999957499657"/>
        </c:manualLayout>
      </c:layout>
      <c:scatterChart>
        <c:scatterStyle val="lineMarker"/>
        <c:varyColors val="0"/>
        <c:ser>
          <c:idx val="0"/>
          <c:order val="0"/>
          <c:tx>
            <c:v>Sieve</c:v>
          </c:tx>
          <c:spPr>
            <a:ln w="25400">
              <a:solidFill>
                <a:srgbClr val="000000"/>
              </a:solidFill>
              <a:prstDash val="solid"/>
            </a:ln>
          </c:spPr>
          <c:marker>
            <c:symbol val="diamond"/>
            <c:size val="7"/>
            <c:spPr>
              <a:solidFill>
                <a:srgbClr val="000080"/>
              </a:solidFill>
              <a:ln>
                <a:solidFill>
                  <a:srgbClr val="000080"/>
                </a:solidFill>
                <a:prstDash val="solid"/>
              </a:ln>
            </c:spPr>
          </c:marker>
          <c:xVal>
            <c:numRef>
              <c:f>'Table 2_5'!$C$23:$C$33</c:f>
              <c:numCache>
                <c:formatCode>0.0_)</c:formatCode>
                <c:ptCount val="11"/>
                <c:pt idx="0">
                  <c:v>75</c:v>
                </c:pt>
                <c:pt idx="1">
                  <c:v>37.5</c:v>
                </c:pt>
                <c:pt idx="2">
                  <c:v>19</c:v>
                </c:pt>
                <c:pt idx="3">
                  <c:v>9.5</c:v>
                </c:pt>
                <c:pt idx="4" formatCode="0.00_)">
                  <c:v>4.75</c:v>
                </c:pt>
                <c:pt idx="5" formatCode="0.00_)">
                  <c:v>2.36</c:v>
                </c:pt>
                <c:pt idx="6" formatCode="0.00_)">
                  <c:v>1.18</c:v>
                </c:pt>
                <c:pt idx="7" formatCode="0.000_)">
                  <c:v>0.6</c:v>
                </c:pt>
                <c:pt idx="8" formatCode="0.000_)">
                  <c:v>0.3</c:v>
                </c:pt>
                <c:pt idx="9" formatCode="0.000_)">
                  <c:v>0.15</c:v>
                </c:pt>
                <c:pt idx="10" formatCode="0.000_)">
                  <c:v>7.4999999999999997E-2</c:v>
                </c:pt>
              </c:numCache>
            </c:numRef>
          </c:xVal>
          <c:yVal>
            <c:numRef>
              <c:f>'Table 2_5'!$H$23:$H$33</c:f>
              <c:numCache>
                <c:formatCode>0.0_)</c:formatCode>
                <c:ptCount val="11"/>
                <c:pt idx="0">
                  <c:v>100</c:v>
                </c:pt>
                <c:pt idx="1">
                  <c:v>100</c:v>
                </c:pt>
                <c:pt idx="2">
                  <c:v>100</c:v>
                </c:pt>
                <c:pt idx="3">
                  <c:v>100</c:v>
                </c:pt>
                <c:pt idx="4">
                  <c:v>99.969721437222447</c:v>
                </c:pt>
                <c:pt idx="5">
                  <c:v>99.929350020185709</c:v>
                </c:pt>
                <c:pt idx="6">
                  <c:v>99.70730722648365</c:v>
                </c:pt>
                <c:pt idx="7">
                  <c:v>97.436415018167139</c:v>
                </c:pt>
                <c:pt idx="8">
                  <c:v>77.099313685910374</c:v>
                </c:pt>
                <c:pt idx="9">
                  <c:v>22.375857892612032</c:v>
                </c:pt>
                <c:pt idx="10">
                  <c:v>8.5082761404925265</c:v>
                </c:pt>
              </c:numCache>
            </c:numRef>
          </c:yVal>
          <c:smooth val="1"/>
          <c:extLst>
            <c:ext xmlns:c16="http://schemas.microsoft.com/office/drawing/2014/chart" uri="{C3380CC4-5D6E-409C-BE32-E72D297353CC}">
              <c16:uniqueId val="{00000000-ECE3-4CC2-835B-0D5816CD02CC}"/>
            </c:ext>
          </c:extLst>
        </c:ser>
        <c:ser>
          <c:idx val="1"/>
          <c:order val="1"/>
          <c:spPr>
            <a:ln w="12700">
              <a:solidFill>
                <a:srgbClr val="000000"/>
              </a:solidFill>
              <a:prstDash val="sysDash"/>
            </a:ln>
          </c:spPr>
          <c:marker>
            <c:symbol val="none"/>
          </c:marker>
          <c:xVal>
            <c:numRef>
              <c:f>'Table 2_5'!$Q$23:$R$23</c:f>
              <c:numCache>
                <c:formatCode>0.00_)</c:formatCode>
                <c:ptCount val="2"/>
                <c:pt idx="0">
                  <c:v>75</c:v>
                </c:pt>
                <c:pt idx="1">
                  <c:v>75</c:v>
                </c:pt>
              </c:numCache>
            </c:numRef>
          </c:xVal>
          <c:yVal>
            <c:numRef>
              <c:f>('Table 2_5'!$P$23,'Table 2_5'!$S$23)</c:f>
              <c:numCache>
                <c:formatCode>0.00_)</c:formatCode>
                <c:ptCount val="2"/>
                <c:pt idx="0">
                  <c:v>0</c:v>
                </c:pt>
                <c:pt idx="1">
                  <c:v>110</c:v>
                </c:pt>
              </c:numCache>
            </c:numRef>
          </c:yVal>
          <c:smooth val="0"/>
          <c:extLst>
            <c:ext xmlns:c16="http://schemas.microsoft.com/office/drawing/2014/chart" uri="{C3380CC4-5D6E-409C-BE32-E72D297353CC}">
              <c16:uniqueId val="{00000001-ECE3-4CC2-835B-0D5816CD02CC}"/>
            </c:ext>
          </c:extLst>
        </c:ser>
        <c:ser>
          <c:idx val="2"/>
          <c:order val="2"/>
          <c:spPr>
            <a:ln w="12700">
              <a:solidFill>
                <a:srgbClr val="000000"/>
              </a:solidFill>
              <a:prstDash val="sysDash"/>
            </a:ln>
          </c:spPr>
          <c:marker>
            <c:symbol val="none"/>
          </c:marker>
          <c:xVal>
            <c:numRef>
              <c:f>'Table 2_5'!$Q$24:$R$24</c:f>
              <c:numCache>
                <c:formatCode>0.00_)</c:formatCode>
                <c:ptCount val="2"/>
                <c:pt idx="0">
                  <c:v>37.5</c:v>
                </c:pt>
                <c:pt idx="1">
                  <c:v>37.5</c:v>
                </c:pt>
              </c:numCache>
            </c:numRef>
          </c:xVal>
          <c:yVal>
            <c:numRef>
              <c:f>('Table 2_5'!$P$24,'Table 2_5'!$S$24)</c:f>
              <c:numCache>
                <c:formatCode>0.00_)</c:formatCode>
                <c:ptCount val="2"/>
                <c:pt idx="0">
                  <c:v>0</c:v>
                </c:pt>
                <c:pt idx="1">
                  <c:v>110</c:v>
                </c:pt>
              </c:numCache>
            </c:numRef>
          </c:yVal>
          <c:smooth val="0"/>
          <c:extLst>
            <c:ext xmlns:c16="http://schemas.microsoft.com/office/drawing/2014/chart" uri="{C3380CC4-5D6E-409C-BE32-E72D297353CC}">
              <c16:uniqueId val="{00000002-ECE3-4CC2-835B-0D5816CD02CC}"/>
            </c:ext>
          </c:extLst>
        </c:ser>
        <c:ser>
          <c:idx val="3"/>
          <c:order val="3"/>
          <c:spPr>
            <a:ln w="12700">
              <a:solidFill>
                <a:srgbClr val="000000"/>
              </a:solidFill>
              <a:prstDash val="sysDash"/>
            </a:ln>
          </c:spPr>
          <c:marker>
            <c:symbol val="none"/>
          </c:marker>
          <c:xVal>
            <c:numRef>
              <c:f>'Table 2_5'!$Q$25:$R$25</c:f>
              <c:numCache>
                <c:formatCode>0.00_)</c:formatCode>
                <c:ptCount val="2"/>
                <c:pt idx="0">
                  <c:v>19</c:v>
                </c:pt>
                <c:pt idx="1">
                  <c:v>19</c:v>
                </c:pt>
              </c:numCache>
            </c:numRef>
          </c:xVal>
          <c:yVal>
            <c:numRef>
              <c:f>('Table 2_5'!$P$25,'Table 2_5'!$S$25)</c:f>
              <c:numCache>
                <c:formatCode>0.00_)</c:formatCode>
                <c:ptCount val="2"/>
                <c:pt idx="0">
                  <c:v>0</c:v>
                </c:pt>
                <c:pt idx="1">
                  <c:v>110</c:v>
                </c:pt>
              </c:numCache>
            </c:numRef>
          </c:yVal>
          <c:smooth val="0"/>
          <c:extLst>
            <c:ext xmlns:c16="http://schemas.microsoft.com/office/drawing/2014/chart" uri="{C3380CC4-5D6E-409C-BE32-E72D297353CC}">
              <c16:uniqueId val="{00000003-ECE3-4CC2-835B-0D5816CD02CC}"/>
            </c:ext>
          </c:extLst>
        </c:ser>
        <c:ser>
          <c:idx val="4"/>
          <c:order val="4"/>
          <c:spPr>
            <a:ln w="12700">
              <a:solidFill>
                <a:srgbClr val="000000"/>
              </a:solidFill>
              <a:prstDash val="sysDash"/>
            </a:ln>
          </c:spPr>
          <c:marker>
            <c:symbol val="none"/>
          </c:marker>
          <c:xVal>
            <c:numRef>
              <c:f>'Table 2_5'!$Q$26:$R$26</c:f>
              <c:numCache>
                <c:formatCode>0.00_)</c:formatCode>
                <c:ptCount val="2"/>
                <c:pt idx="0">
                  <c:v>9.5</c:v>
                </c:pt>
                <c:pt idx="1">
                  <c:v>9.5</c:v>
                </c:pt>
              </c:numCache>
            </c:numRef>
          </c:xVal>
          <c:yVal>
            <c:numRef>
              <c:f>('Table 2_5'!$P$26,'Table 2_5'!$S$26)</c:f>
              <c:numCache>
                <c:formatCode>0.00_)</c:formatCode>
                <c:ptCount val="2"/>
                <c:pt idx="0">
                  <c:v>0</c:v>
                </c:pt>
                <c:pt idx="1">
                  <c:v>110</c:v>
                </c:pt>
              </c:numCache>
            </c:numRef>
          </c:yVal>
          <c:smooth val="0"/>
          <c:extLst>
            <c:ext xmlns:c16="http://schemas.microsoft.com/office/drawing/2014/chart" uri="{C3380CC4-5D6E-409C-BE32-E72D297353CC}">
              <c16:uniqueId val="{00000004-ECE3-4CC2-835B-0D5816CD02CC}"/>
            </c:ext>
          </c:extLst>
        </c:ser>
        <c:ser>
          <c:idx val="5"/>
          <c:order val="5"/>
          <c:spPr>
            <a:ln w="12700">
              <a:solidFill>
                <a:srgbClr val="000000"/>
              </a:solidFill>
              <a:prstDash val="sysDash"/>
            </a:ln>
          </c:spPr>
          <c:marker>
            <c:symbol val="none"/>
          </c:marker>
          <c:xVal>
            <c:numRef>
              <c:f>'Table 2_5'!$Q$27:$R$27</c:f>
              <c:numCache>
                <c:formatCode>0.00_)</c:formatCode>
                <c:ptCount val="2"/>
                <c:pt idx="0">
                  <c:v>4.75</c:v>
                </c:pt>
                <c:pt idx="1">
                  <c:v>4.75</c:v>
                </c:pt>
              </c:numCache>
            </c:numRef>
          </c:xVal>
          <c:yVal>
            <c:numRef>
              <c:f>('Table 2_5'!$P$27,'Table 2_5'!$S$27)</c:f>
              <c:numCache>
                <c:formatCode>0.00_)</c:formatCode>
                <c:ptCount val="2"/>
                <c:pt idx="0">
                  <c:v>0</c:v>
                </c:pt>
                <c:pt idx="1">
                  <c:v>110</c:v>
                </c:pt>
              </c:numCache>
            </c:numRef>
          </c:yVal>
          <c:smooth val="0"/>
          <c:extLst>
            <c:ext xmlns:c16="http://schemas.microsoft.com/office/drawing/2014/chart" uri="{C3380CC4-5D6E-409C-BE32-E72D297353CC}">
              <c16:uniqueId val="{00000005-ECE3-4CC2-835B-0D5816CD02CC}"/>
            </c:ext>
          </c:extLst>
        </c:ser>
        <c:ser>
          <c:idx val="6"/>
          <c:order val="6"/>
          <c:spPr>
            <a:ln w="12700">
              <a:solidFill>
                <a:srgbClr val="000000"/>
              </a:solidFill>
              <a:prstDash val="sysDash"/>
            </a:ln>
          </c:spPr>
          <c:marker>
            <c:symbol val="none"/>
          </c:marker>
          <c:xVal>
            <c:numRef>
              <c:f>'Table 2_5'!$Q$28:$R$28</c:f>
              <c:numCache>
                <c:formatCode>0.00_)</c:formatCode>
                <c:ptCount val="2"/>
                <c:pt idx="0">
                  <c:v>2.36</c:v>
                </c:pt>
                <c:pt idx="1">
                  <c:v>2.36</c:v>
                </c:pt>
              </c:numCache>
            </c:numRef>
          </c:xVal>
          <c:yVal>
            <c:numRef>
              <c:f>('Table 2_5'!$P$28,'Table 2_5'!$S$28)</c:f>
              <c:numCache>
                <c:formatCode>0.00_)</c:formatCode>
                <c:ptCount val="2"/>
                <c:pt idx="0">
                  <c:v>0</c:v>
                </c:pt>
                <c:pt idx="1">
                  <c:v>110</c:v>
                </c:pt>
              </c:numCache>
            </c:numRef>
          </c:yVal>
          <c:smooth val="0"/>
          <c:extLst>
            <c:ext xmlns:c16="http://schemas.microsoft.com/office/drawing/2014/chart" uri="{C3380CC4-5D6E-409C-BE32-E72D297353CC}">
              <c16:uniqueId val="{00000006-ECE3-4CC2-835B-0D5816CD02CC}"/>
            </c:ext>
          </c:extLst>
        </c:ser>
        <c:ser>
          <c:idx val="7"/>
          <c:order val="7"/>
          <c:spPr>
            <a:ln w="12700">
              <a:solidFill>
                <a:srgbClr val="000000"/>
              </a:solidFill>
              <a:prstDash val="sysDash"/>
            </a:ln>
          </c:spPr>
          <c:marker>
            <c:symbol val="none"/>
          </c:marker>
          <c:xVal>
            <c:numRef>
              <c:f>'Table 2_5'!$Q$29:$R$29</c:f>
              <c:numCache>
                <c:formatCode>0.00_)</c:formatCode>
                <c:ptCount val="2"/>
                <c:pt idx="0">
                  <c:v>1.18</c:v>
                </c:pt>
                <c:pt idx="1">
                  <c:v>1.18</c:v>
                </c:pt>
              </c:numCache>
            </c:numRef>
          </c:xVal>
          <c:yVal>
            <c:numRef>
              <c:f>('Table 2_5'!$P$29,'Table 2_5'!$S$29)</c:f>
              <c:numCache>
                <c:formatCode>0.00_)</c:formatCode>
                <c:ptCount val="2"/>
                <c:pt idx="0">
                  <c:v>0</c:v>
                </c:pt>
                <c:pt idx="1">
                  <c:v>110</c:v>
                </c:pt>
              </c:numCache>
            </c:numRef>
          </c:yVal>
          <c:smooth val="0"/>
          <c:extLst>
            <c:ext xmlns:c16="http://schemas.microsoft.com/office/drawing/2014/chart" uri="{C3380CC4-5D6E-409C-BE32-E72D297353CC}">
              <c16:uniqueId val="{00000007-ECE3-4CC2-835B-0D5816CD02CC}"/>
            </c:ext>
          </c:extLst>
        </c:ser>
        <c:ser>
          <c:idx val="8"/>
          <c:order val="8"/>
          <c:spPr>
            <a:ln w="12700">
              <a:solidFill>
                <a:srgbClr val="000000"/>
              </a:solidFill>
              <a:prstDash val="sysDash"/>
            </a:ln>
          </c:spPr>
          <c:marker>
            <c:symbol val="none"/>
          </c:marker>
          <c:xVal>
            <c:numRef>
              <c:f>'Table 2_5'!$Q$30:$R$30</c:f>
              <c:numCache>
                <c:formatCode>0.00_)</c:formatCode>
                <c:ptCount val="2"/>
                <c:pt idx="0">
                  <c:v>0.6</c:v>
                </c:pt>
                <c:pt idx="1">
                  <c:v>0.6</c:v>
                </c:pt>
              </c:numCache>
            </c:numRef>
          </c:xVal>
          <c:yVal>
            <c:numRef>
              <c:f>('Table 2_5'!$P$30,'Table 2_5'!$S$30)</c:f>
              <c:numCache>
                <c:formatCode>0.00_)</c:formatCode>
                <c:ptCount val="2"/>
                <c:pt idx="0">
                  <c:v>0</c:v>
                </c:pt>
                <c:pt idx="1">
                  <c:v>110</c:v>
                </c:pt>
              </c:numCache>
            </c:numRef>
          </c:yVal>
          <c:smooth val="0"/>
          <c:extLst>
            <c:ext xmlns:c16="http://schemas.microsoft.com/office/drawing/2014/chart" uri="{C3380CC4-5D6E-409C-BE32-E72D297353CC}">
              <c16:uniqueId val="{00000008-ECE3-4CC2-835B-0D5816CD02CC}"/>
            </c:ext>
          </c:extLst>
        </c:ser>
        <c:ser>
          <c:idx val="9"/>
          <c:order val="9"/>
          <c:spPr>
            <a:ln w="12700">
              <a:solidFill>
                <a:srgbClr val="000000"/>
              </a:solidFill>
              <a:prstDash val="sysDash"/>
            </a:ln>
          </c:spPr>
          <c:marker>
            <c:symbol val="none"/>
          </c:marker>
          <c:xVal>
            <c:numRef>
              <c:f>'Table 2_5'!$Q$31:$R$31</c:f>
              <c:numCache>
                <c:formatCode>0.00_)</c:formatCode>
                <c:ptCount val="2"/>
                <c:pt idx="0">
                  <c:v>0.3</c:v>
                </c:pt>
                <c:pt idx="1">
                  <c:v>0.3</c:v>
                </c:pt>
              </c:numCache>
            </c:numRef>
          </c:xVal>
          <c:yVal>
            <c:numRef>
              <c:f>('Table 2_5'!$P$31,'Table 2_5'!$S$31)</c:f>
              <c:numCache>
                <c:formatCode>0.00_)</c:formatCode>
                <c:ptCount val="2"/>
                <c:pt idx="0">
                  <c:v>0</c:v>
                </c:pt>
                <c:pt idx="1">
                  <c:v>110</c:v>
                </c:pt>
              </c:numCache>
            </c:numRef>
          </c:yVal>
          <c:smooth val="0"/>
          <c:extLst>
            <c:ext xmlns:c16="http://schemas.microsoft.com/office/drawing/2014/chart" uri="{C3380CC4-5D6E-409C-BE32-E72D297353CC}">
              <c16:uniqueId val="{00000009-ECE3-4CC2-835B-0D5816CD02CC}"/>
            </c:ext>
          </c:extLst>
        </c:ser>
        <c:ser>
          <c:idx val="10"/>
          <c:order val="10"/>
          <c:spPr>
            <a:ln w="12700">
              <a:solidFill>
                <a:srgbClr val="000000"/>
              </a:solidFill>
              <a:prstDash val="sysDash"/>
            </a:ln>
          </c:spPr>
          <c:marker>
            <c:symbol val="none"/>
          </c:marker>
          <c:xVal>
            <c:numRef>
              <c:f>'Table 2_5'!$Q$32:$R$32</c:f>
              <c:numCache>
                <c:formatCode>0.00_)</c:formatCode>
                <c:ptCount val="2"/>
                <c:pt idx="0">
                  <c:v>0.15</c:v>
                </c:pt>
                <c:pt idx="1">
                  <c:v>0.15</c:v>
                </c:pt>
              </c:numCache>
            </c:numRef>
          </c:xVal>
          <c:yVal>
            <c:numRef>
              <c:f>('Table 2_5'!$P$32,'Table 2_5'!$S$32)</c:f>
              <c:numCache>
                <c:formatCode>0.00_)</c:formatCode>
                <c:ptCount val="2"/>
                <c:pt idx="0">
                  <c:v>0</c:v>
                </c:pt>
                <c:pt idx="1">
                  <c:v>110</c:v>
                </c:pt>
              </c:numCache>
            </c:numRef>
          </c:yVal>
          <c:smooth val="0"/>
          <c:extLst>
            <c:ext xmlns:c16="http://schemas.microsoft.com/office/drawing/2014/chart" uri="{C3380CC4-5D6E-409C-BE32-E72D297353CC}">
              <c16:uniqueId val="{0000000A-ECE3-4CC2-835B-0D5816CD02CC}"/>
            </c:ext>
          </c:extLst>
        </c:ser>
        <c:ser>
          <c:idx val="11"/>
          <c:order val="11"/>
          <c:spPr>
            <a:ln w="12700">
              <a:solidFill>
                <a:srgbClr val="000000"/>
              </a:solidFill>
              <a:prstDash val="sysDash"/>
            </a:ln>
          </c:spPr>
          <c:marker>
            <c:symbol val="none"/>
          </c:marker>
          <c:xVal>
            <c:numRef>
              <c:f>'Table 2_5'!$Q$33:$R$33</c:f>
              <c:numCache>
                <c:formatCode>0.000_)</c:formatCode>
                <c:ptCount val="2"/>
                <c:pt idx="0">
                  <c:v>7.4999999999999997E-2</c:v>
                </c:pt>
                <c:pt idx="1">
                  <c:v>7.4999999999999997E-2</c:v>
                </c:pt>
              </c:numCache>
            </c:numRef>
          </c:xVal>
          <c:yVal>
            <c:numRef>
              <c:f>('Table 2_5'!$P$33,'Table 2_5'!$S$33)</c:f>
              <c:numCache>
                <c:formatCode>0.00_)</c:formatCode>
                <c:ptCount val="2"/>
                <c:pt idx="0">
                  <c:v>0</c:v>
                </c:pt>
                <c:pt idx="1">
                  <c:v>110</c:v>
                </c:pt>
              </c:numCache>
            </c:numRef>
          </c:yVal>
          <c:smooth val="0"/>
          <c:extLst>
            <c:ext xmlns:c16="http://schemas.microsoft.com/office/drawing/2014/chart" uri="{C3380CC4-5D6E-409C-BE32-E72D297353CC}">
              <c16:uniqueId val="{0000000B-ECE3-4CC2-835B-0D5816CD02CC}"/>
            </c:ext>
          </c:extLst>
        </c:ser>
        <c:dLbls>
          <c:showLegendKey val="0"/>
          <c:showVal val="0"/>
          <c:showCatName val="0"/>
          <c:showSerName val="0"/>
          <c:showPercent val="0"/>
          <c:showBubbleSize val="0"/>
        </c:dLbls>
        <c:axId val="376131128"/>
        <c:axId val="1"/>
      </c:scatterChart>
      <c:valAx>
        <c:axId val="376131128"/>
        <c:scaling>
          <c:logBase val="10"/>
          <c:orientation val="minMax"/>
          <c:max val="1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10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0_)" sourceLinked="1"/>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en-US"/>
          </a:p>
        </c:txPr>
        <c:crossAx val="376131128"/>
        <c:crossesAt val="0.01"/>
        <c:crossBetween val="midCat"/>
        <c:min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504825</xdr:colOff>
      <xdr:row>35</xdr:row>
      <xdr:rowOff>1247775</xdr:rowOff>
    </xdr:from>
    <xdr:to>
      <xdr:col>5</xdr:col>
      <xdr:colOff>504825</xdr:colOff>
      <xdr:row>38</xdr:row>
      <xdr:rowOff>457200</xdr:rowOff>
    </xdr:to>
    <xdr:sp macro="" textlink="">
      <xdr:nvSpPr>
        <xdr:cNvPr id="2" name="Line 2">
          <a:extLst>
            <a:ext uri="{FF2B5EF4-FFF2-40B4-BE49-F238E27FC236}">
              <a16:creationId xmlns:a16="http://schemas.microsoft.com/office/drawing/2014/main" id="{9E3D404B-206D-4CB4-832D-8D8FCA8FC370}"/>
            </a:ext>
          </a:extLst>
        </xdr:cNvPr>
        <xdr:cNvSpPr>
          <a:spLocks noChangeShapeType="1"/>
        </xdr:cNvSpPr>
      </xdr:nvSpPr>
      <xdr:spPr bwMode="auto">
        <a:xfrm>
          <a:off x="3248025" y="8658225"/>
          <a:ext cx="0" cy="3019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11</xdr:col>
      <xdr:colOff>95250</xdr:colOff>
      <xdr:row>35</xdr:row>
      <xdr:rowOff>1247775</xdr:rowOff>
    </xdr:from>
    <xdr:to>
      <xdr:col>11</xdr:col>
      <xdr:colOff>95250</xdr:colOff>
      <xdr:row>38</xdr:row>
      <xdr:rowOff>400050</xdr:rowOff>
    </xdr:to>
    <xdr:sp macro="" textlink="">
      <xdr:nvSpPr>
        <xdr:cNvPr id="3" name="Line 4">
          <a:extLst>
            <a:ext uri="{FF2B5EF4-FFF2-40B4-BE49-F238E27FC236}">
              <a16:creationId xmlns:a16="http://schemas.microsoft.com/office/drawing/2014/main" id="{1DE0E28E-FFC9-4A71-A9C1-DF2F8EDF43D6}"/>
            </a:ext>
          </a:extLst>
        </xdr:cNvPr>
        <xdr:cNvSpPr>
          <a:spLocks noChangeShapeType="1"/>
        </xdr:cNvSpPr>
      </xdr:nvSpPr>
      <xdr:spPr bwMode="auto">
        <a:xfrm>
          <a:off x="6667500" y="8658225"/>
          <a:ext cx="0" cy="2962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xdr:col>
      <xdr:colOff>28575</xdr:colOff>
      <xdr:row>35</xdr:row>
      <xdr:rowOff>95250</xdr:rowOff>
    </xdr:from>
    <xdr:to>
      <xdr:col>14</xdr:col>
      <xdr:colOff>447675</xdr:colOff>
      <xdr:row>38</xdr:row>
      <xdr:rowOff>1209675</xdr:rowOff>
    </xdr:to>
    <xdr:graphicFrame macro="">
      <xdr:nvGraphicFramePr>
        <xdr:cNvPr id="4" name="Chart 15">
          <a:extLst>
            <a:ext uri="{FF2B5EF4-FFF2-40B4-BE49-F238E27FC236}">
              <a16:creationId xmlns:a16="http://schemas.microsoft.com/office/drawing/2014/main" id="{18E80F07-103D-472C-B792-ED2B7FC93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35</xdr:row>
      <xdr:rowOff>981075</xdr:rowOff>
    </xdr:from>
    <xdr:to>
      <xdr:col>11</xdr:col>
      <xdr:colOff>361950</xdr:colOff>
      <xdr:row>38</xdr:row>
      <xdr:rowOff>285750</xdr:rowOff>
    </xdr:to>
    <xdr:sp macro="" textlink="">
      <xdr:nvSpPr>
        <xdr:cNvPr id="5" name="Line 16">
          <a:extLst>
            <a:ext uri="{FF2B5EF4-FFF2-40B4-BE49-F238E27FC236}">
              <a16:creationId xmlns:a16="http://schemas.microsoft.com/office/drawing/2014/main" id="{AF1C6B87-CB6B-4363-BAE7-8370FBAC4C23}"/>
            </a:ext>
          </a:extLst>
        </xdr:cNvPr>
        <xdr:cNvSpPr>
          <a:spLocks noChangeShapeType="1"/>
        </xdr:cNvSpPr>
      </xdr:nvSpPr>
      <xdr:spPr bwMode="auto">
        <a:xfrm>
          <a:off x="6934200" y="8391525"/>
          <a:ext cx="0" cy="3114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prstDash val="dash"/>
              <a:round/>
              <a:headEnd/>
              <a:tailEnd/>
            </a14:hiddenLine>
          </a:ext>
        </a:extLst>
      </xdr:spPr>
    </xdr:sp>
    <xdr:clientData/>
  </xdr:twoCellAnchor>
</xdr:wsDr>
</file>

<file path=xl/drawings/drawing3.xml><?xml version="1.0" encoding="utf-8"?>
<c:userShapes xmlns:c="http://schemas.openxmlformats.org/drawingml/2006/chart">
  <cdr:relSizeAnchor xmlns:cdr="http://schemas.openxmlformats.org/drawingml/2006/chartDrawing">
    <cdr:from>
      <cdr:x>0.23731</cdr:x>
      <cdr:y>0.1293</cdr:y>
    </cdr:from>
    <cdr:to>
      <cdr:x>0.29544</cdr:x>
      <cdr:y>0.16779</cdr:y>
    </cdr:to>
    <cdr:sp macro="" textlink="">
      <cdr:nvSpPr>
        <cdr:cNvPr id="23553" name="Text Box 1"/>
        <cdr:cNvSpPr txBox="1">
          <a:spLocks xmlns:a="http://schemas.openxmlformats.org/drawingml/2006/main" noChangeArrowheads="1"/>
        </cdr:cNvSpPr>
      </cdr:nvSpPr>
      <cdr:spPr bwMode="auto">
        <a:xfrm xmlns:a="http://schemas.openxmlformats.org/drawingml/2006/main">
          <a:off x="2139228" y="641121"/>
          <a:ext cx="523220"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#200</a:t>
          </a:r>
        </a:p>
      </cdr:txBody>
    </cdr:sp>
  </cdr:relSizeAnchor>
  <cdr:relSizeAnchor xmlns:cdr="http://schemas.openxmlformats.org/drawingml/2006/chartDrawing">
    <cdr:from>
      <cdr:x>0.30657</cdr:x>
      <cdr:y>0.1293</cdr:y>
    </cdr:from>
    <cdr:to>
      <cdr:x>0.36148</cdr:x>
      <cdr:y>0.16779</cdr:y>
    </cdr:to>
    <cdr:sp macro="" textlink="">
      <cdr:nvSpPr>
        <cdr:cNvPr id="23554" name="Text Box 2"/>
        <cdr:cNvSpPr txBox="1">
          <a:spLocks xmlns:a="http://schemas.openxmlformats.org/drawingml/2006/main" noChangeArrowheads="1"/>
        </cdr:cNvSpPr>
      </cdr:nvSpPr>
      <cdr:spPr bwMode="auto">
        <a:xfrm xmlns:a="http://schemas.openxmlformats.org/drawingml/2006/main">
          <a:off x="2762639" y="641121"/>
          <a:ext cx="494276"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#100</a:t>
          </a:r>
        </a:p>
      </cdr:txBody>
    </cdr:sp>
  </cdr:relSizeAnchor>
  <cdr:relSizeAnchor xmlns:cdr="http://schemas.openxmlformats.org/drawingml/2006/chartDrawing">
    <cdr:from>
      <cdr:x>0.39042</cdr:x>
      <cdr:y>0.1293</cdr:y>
    </cdr:from>
    <cdr:to>
      <cdr:x>0.44014</cdr:x>
      <cdr:y>0.16779</cdr:y>
    </cdr:to>
    <cdr:sp macro="" textlink="">
      <cdr:nvSpPr>
        <cdr:cNvPr id="23555" name="Text Box 3"/>
        <cdr:cNvSpPr txBox="1">
          <a:spLocks xmlns:a="http://schemas.openxmlformats.org/drawingml/2006/main" noChangeArrowheads="1"/>
        </cdr:cNvSpPr>
      </cdr:nvSpPr>
      <cdr:spPr bwMode="auto">
        <a:xfrm xmlns:a="http://schemas.openxmlformats.org/drawingml/2006/main">
          <a:off x="3517412" y="641121"/>
          <a:ext cx="447520"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#50</a:t>
          </a:r>
        </a:p>
      </cdr:txBody>
    </cdr:sp>
  </cdr:relSizeAnchor>
  <cdr:relSizeAnchor xmlns:cdr="http://schemas.openxmlformats.org/drawingml/2006/chartDrawing">
    <cdr:from>
      <cdr:x>0.4582</cdr:x>
      <cdr:y>0.1293</cdr:y>
    </cdr:from>
    <cdr:to>
      <cdr:x>0.51435</cdr:x>
      <cdr:y>0.18324</cdr:y>
    </cdr:to>
    <cdr:sp macro="" textlink="">
      <cdr:nvSpPr>
        <cdr:cNvPr id="23556" name="Text Box 4"/>
        <cdr:cNvSpPr txBox="1">
          <a:spLocks xmlns:a="http://schemas.openxmlformats.org/drawingml/2006/main" noChangeArrowheads="1"/>
        </cdr:cNvSpPr>
      </cdr:nvSpPr>
      <cdr:spPr bwMode="auto">
        <a:xfrm xmlns:a="http://schemas.openxmlformats.org/drawingml/2006/main">
          <a:off x="4127464" y="641121"/>
          <a:ext cx="505409"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#30</a:t>
          </a:r>
        </a:p>
      </cdr:txBody>
    </cdr:sp>
  </cdr:relSizeAnchor>
  <cdr:relSizeAnchor xmlns:cdr="http://schemas.openxmlformats.org/drawingml/2006/chartDrawing">
    <cdr:from>
      <cdr:x>0.53958</cdr:x>
      <cdr:y>0.1293</cdr:y>
    </cdr:from>
    <cdr:to>
      <cdr:x>0.60315</cdr:x>
      <cdr:y>0.18324</cdr:y>
    </cdr:to>
    <cdr:sp macro="" textlink="">
      <cdr:nvSpPr>
        <cdr:cNvPr id="23557" name="Text Box 5"/>
        <cdr:cNvSpPr txBox="1">
          <a:spLocks xmlns:a="http://schemas.openxmlformats.org/drawingml/2006/main" noChangeArrowheads="1"/>
        </cdr:cNvSpPr>
      </cdr:nvSpPr>
      <cdr:spPr bwMode="auto">
        <a:xfrm xmlns:a="http://schemas.openxmlformats.org/drawingml/2006/main">
          <a:off x="4859973" y="641121"/>
          <a:ext cx="572202"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#16</a:t>
          </a:r>
        </a:p>
      </cdr:txBody>
    </cdr:sp>
  </cdr:relSizeAnchor>
  <cdr:relSizeAnchor xmlns:cdr="http://schemas.openxmlformats.org/drawingml/2006/chartDrawing">
    <cdr:from>
      <cdr:x>0.61378</cdr:x>
      <cdr:y>0.1293</cdr:y>
    </cdr:from>
    <cdr:to>
      <cdr:x>0.6687</cdr:x>
      <cdr:y>0.18324</cdr:y>
    </cdr:to>
    <cdr:sp macro="" textlink="">
      <cdr:nvSpPr>
        <cdr:cNvPr id="23558" name="Text Box 6"/>
        <cdr:cNvSpPr txBox="1">
          <a:spLocks xmlns:a="http://schemas.openxmlformats.org/drawingml/2006/main" noChangeArrowheads="1"/>
        </cdr:cNvSpPr>
      </cdr:nvSpPr>
      <cdr:spPr bwMode="auto">
        <a:xfrm xmlns:a="http://schemas.openxmlformats.org/drawingml/2006/main">
          <a:off x="5527913" y="641121"/>
          <a:ext cx="494276"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#8</a:t>
          </a:r>
        </a:p>
      </cdr:txBody>
    </cdr:sp>
  </cdr:relSizeAnchor>
  <cdr:relSizeAnchor xmlns:cdr="http://schemas.openxmlformats.org/drawingml/2006/chartDrawing">
    <cdr:from>
      <cdr:x>0.68873</cdr:x>
      <cdr:y>0.1293</cdr:y>
    </cdr:from>
    <cdr:to>
      <cdr:x>0.73845</cdr:x>
      <cdr:y>0.18324</cdr:y>
    </cdr:to>
    <cdr:sp macro="" textlink="">
      <cdr:nvSpPr>
        <cdr:cNvPr id="23559" name="Text Box 7"/>
        <cdr:cNvSpPr txBox="1">
          <a:spLocks xmlns:a="http://schemas.openxmlformats.org/drawingml/2006/main" noChangeArrowheads="1"/>
        </cdr:cNvSpPr>
      </cdr:nvSpPr>
      <cdr:spPr bwMode="auto">
        <a:xfrm xmlns:a="http://schemas.openxmlformats.org/drawingml/2006/main">
          <a:off x="6202533" y="641121"/>
          <a:ext cx="447520"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#4</a:t>
          </a:r>
        </a:p>
      </cdr:txBody>
    </cdr:sp>
  </cdr:relSizeAnchor>
  <cdr:relSizeAnchor xmlns:cdr="http://schemas.openxmlformats.org/drawingml/2006/chartDrawing">
    <cdr:from>
      <cdr:x>0.76393</cdr:x>
      <cdr:y>0.1293</cdr:y>
    </cdr:from>
    <cdr:to>
      <cdr:x>0.83071</cdr:x>
      <cdr:y>0.18324</cdr:y>
    </cdr:to>
    <cdr:sp macro="" textlink="">
      <cdr:nvSpPr>
        <cdr:cNvPr id="23560" name="Text Box 8"/>
        <cdr:cNvSpPr txBox="1">
          <a:spLocks xmlns:a="http://schemas.openxmlformats.org/drawingml/2006/main" noChangeArrowheads="1"/>
        </cdr:cNvSpPr>
      </cdr:nvSpPr>
      <cdr:spPr bwMode="auto">
        <a:xfrm xmlns:a="http://schemas.openxmlformats.org/drawingml/2006/main">
          <a:off x="6879380" y="641121"/>
          <a:ext cx="601146"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3/8in</a:t>
          </a:r>
        </a:p>
        <a:p xmlns:a="http://schemas.openxmlformats.org/drawingml/2006/main">
          <a:pPr algn="l" rtl="0">
            <a:defRPr sz="1000"/>
          </a:pPr>
          <a:r>
            <a:rPr lang="en-CA" sz="1000" b="0" i="0" u="none" strike="noStrike" baseline="0">
              <a:solidFill>
                <a:srgbClr val="000000"/>
              </a:solidFill>
              <a:latin typeface="Arial"/>
              <a:cs typeface="Arial"/>
            </a:rPr>
            <a:t> </a:t>
          </a:r>
        </a:p>
      </cdr:txBody>
    </cdr:sp>
  </cdr:relSizeAnchor>
  <cdr:relSizeAnchor xmlns:cdr="http://schemas.openxmlformats.org/drawingml/2006/chartDrawing">
    <cdr:from>
      <cdr:x>0.82676</cdr:x>
      <cdr:y>0.1293</cdr:y>
    </cdr:from>
    <cdr:to>
      <cdr:x>0.89354</cdr:x>
      <cdr:y>0.18324</cdr:y>
    </cdr:to>
    <cdr:sp macro="" textlink="">
      <cdr:nvSpPr>
        <cdr:cNvPr id="23561" name="Text Box 9"/>
        <cdr:cNvSpPr txBox="1">
          <a:spLocks xmlns:a="http://schemas.openxmlformats.org/drawingml/2006/main" noChangeArrowheads="1"/>
        </cdr:cNvSpPr>
      </cdr:nvSpPr>
      <cdr:spPr bwMode="auto">
        <a:xfrm xmlns:a="http://schemas.openxmlformats.org/drawingml/2006/main">
          <a:off x="7444903" y="641121"/>
          <a:ext cx="601146" cy="26612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3/4in</a:t>
          </a:r>
        </a:p>
      </cdr:txBody>
    </cdr:sp>
  </cdr:relSizeAnchor>
  <cdr:relSizeAnchor xmlns:cdr="http://schemas.openxmlformats.org/drawingml/2006/chartDrawing">
    <cdr:from>
      <cdr:x>0.89601</cdr:x>
      <cdr:y>0.1293</cdr:y>
    </cdr:from>
    <cdr:to>
      <cdr:x>0.95637</cdr:x>
      <cdr:y>0.16779</cdr:y>
    </cdr:to>
    <cdr:sp macro="" textlink="">
      <cdr:nvSpPr>
        <cdr:cNvPr id="23562" name="Text Box 10"/>
        <cdr:cNvSpPr txBox="1">
          <a:spLocks xmlns:a="http://schemas.openxmlformats.org/drawingml/2006/main" noChangeArrowheads="1"/>
        </cdr:cNvSpPr>
      </cdr:nvSpPr>
      <cdr:spPr bwMode="auto">
        <a:xfrm xmlns:a="http://schemas.openxmlformats.org/drawingml/2006/main">
          <a:off x="8068314" y="641121"/>
          <a:ext cx="543258"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11/2in</a:t>
          </a:r>
        </a:p>
      </cdr:txBody>
    </cdr:sp>
  </cdr:relSizeAnchor>
  <cdr:relSizeAnchor xmlns:cdr="http://schemas.openxmlformats.org/drawingml/2006/chartDrawing">
    <cdr:from>
      <cdr:x>0.95226</cdr:x>
      <cdr:y>0.1293</cdr:y>
    </cdr:from>
    <cdr:to>
      <cdr:x>1</cdr:x>
      <cdr:y>0.16779</cdr:y>
    </cdr:to>
    <cdr:sp macro="" textlink="">
      <cdr:nvSpPr>
        <cdr:cNvPr id="23563" name="Text Box 11"/>
        <cdr:cNvSpPr txBox="1">
          <a:spLocks xmlns:a="http://schemas.openxmlformats.org/drawingml/2006/main" noChangeArrowheads="1"/>
        </cdr:cNvSpPr>
      </cdr:nvSpPr>
      <cdr:spPr bwMode="auto">
        <a:xfrm xmlns:a="http://schemas.openxmlformats.org/drawingml/2006/main">
          <a:off x="8702858" y="641121"/>
          <a:ext cx="429708"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3in</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504825</xdr:colOff>
      <xdr:row>36</xdr:row>
      <xdr:rowOff>1247775</xdr:rowOff>
    </xdr:from>
    <xdr:to>
      <xdr:col>5</xdr:col>
      <xdr:colOff>504825</xdr:colOff>
      <xdr:row>39</xdr:row>
      <xdr:rowOff>457200</xdr:rowOff>
    </xdr:to>
    <xdr:sp macro="" textlink="">
      <xdr:nvSpPr>
        <xdr:cNvPr id="2" name="Line 2">
          <a:extLst>
            <a:ext uri="{FF2B5EF4-FFF2-40B4-BE49-F238E27FC236}">
              <a16:creationId xmlns:a16="http://schemas.microsoft.com/office/drawing/2014/main" id="{4F2A8C8A-4B5C-4D64-8E28-A1C5D6AD3155}"/>
            </a:ext>
          </a:extLst>
        </xdr:cNvPr>
        <xdr:cNvSpPr>
          <a:spLocks noChangeShapeType="1"/>
        </xdr:cNvSpPr>
      </xdr:nvSpPr>
      <xdr:spPr bwMode="auto">
        <a:xfrm>
          <a:off x="3248025" y="8839200"/>
          <a:ext cx="0" cy="3019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11</xdr:col>
      <xdr:colOff>95250</xdr:colOff>
      <xdr:row>36</xdr:row>
      <xdr:rowOff>1247775</xdr:rowOff>
    </xdr:from>
    <xdr:to>
      <xdr:col>11</xdr:col>
      <xdr:colOff>95250</xdr:colOff>
      <xdr:row>39</xdr:row>
      <xdr:rowOff>400050</xdr:rowOff>
    </xdr:to>
    <xdr:sp macro="" textlink="">
      <xdr:nvSpPr>
        <xdr:cNvPr id="3" name="Line 4">
          <a:extLst>
            <a:ext uri="{FF2B5EF4-FFF2-40B4-BE49-F238E27FC236}">
              <a16:creationId xmlns:a16="http://schemas.microsoft.com/office/drawing/2014/main" id="{B4115944-70BD-45B6-9336-5AA601969837}"/>
            </a:ext>
          </a:extLst>
        </xdr:cNvPr>
        <xdr:cNvSpPr>
          <a:spLocks noChangeShapeType="1"/>
        </xdr:cNvSpPr>
      </xdr:nvSpPr>
      <xdr:spPr bwMode="auto">
        <a:xfrm>
          <a:off x="6667500" y="8839200"/>
          <a:ext cx="0" cy="2962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xdr:col>
      <xdr:colOff>28575</xdr:colOff>
      <xdr:row>36</xdr:row>
      <xdr:rowOff>95250</xdr:rowOff>
    </xdr:from>
    <xdr:to>
      <xdr:col>14</xdr:col>
      <xdr:colOff>447675</xdr:colOff>
      <xdr:row>39</xdr:row>
      <xdr:rowOff>1209675</xdr:rowOff>
    </xdr:to>
    <xdr:graphicFrame macro="">
      <xdr:nvGraphicFramePr>
        <xdr:cNvPr id="4" name="Chart 15">
          <a:extLst>
            <a:ext uri="{FF2B5EF4-FFF2-40B4-BE49-F238E27FC236}">
              <a16:creationId xmlns:a16="http://schemas.microsoft.com/office/drawing/2014/main" id="{C60106B6-EA33-40E5-B010-48F3A0D97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36</xdr:row>
      <xdr:rowOff>981075</xdr:rowOff>
    </xdr:from>
    <xdr:to>
      <xdr:col>11</xdr:col>
      <xdr:colOff>361950</xdr:colOff>
      <xdr:row>39</xdr:row>
      <xdr:rowOff>285750</xdr:rowOff>
    </xdr:to>
    <xdr:sp macro="" textlink="">
      <xdr:nvSpPr>
        <xdr:cNvPr id="5" name="Line 16">
          <a:extLst>
            <a:ext uri="{FF2B5EF4-FFF2-40B4-BE49-F238E27FC236}">
              <a16:creationId xmlns:a16="http://schemas.microsoft.com/office/drawing/2014/main" id="{99CF1960-24C3-4D8A-A8F5-79C829507C64}"/>
            </a:ext>
          </a:extLst>
        </xdr:cNvPr>
        <xdr:cNvSpPr>
          <a:spLocks noChangeShapeType="1"/>
        </xdr:cNvSpPr>
      </xdr:nvSpPr>
      <xdr:spPr bwMode="auto">
        <a:xfrm>
          <a:off x="6934200" y="8572500"/>
          <a:ext cx="0" cy="3114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prstDash val="dash"/>
              <a:round/>
              <a:headEnd/>
              <a:tailEnd/>
            </a14:hiddenLine>
          </a:ext>
        </a:extLst>
      </xdr:spPr>
    </xdr:sp>
    <xdr:clientData/>
  </xdr:twoCellAnchor>
</xdr:wsDr>
</file>

<file path=xl/drawings/drawing5.xml><?xml version="1.0" encoding="utf-8"?>
<c:userShapes xmlns:c="http://schemas.openxmlformats.org/drawingml/2006/chart">
  <cdr:relSizeAnchor xmlns:cdr="http://schemas.openxmlformats.org/drawingml/2006/chartDrawing">
    <cdr:from>
      <cdr:x>0.23162</cdr:x>
      <cdr:y>0.13518</cdr:y>
    </cdr:from>
    <cdr:to>
      <cdr:x>0.28975</cdr:x>
      <cdr:y>0.17367</cdr:y>
    </cdr:to>
    <cdr:sp macro="" textlink="">
      <cdr:nvSpPr>
        <cdr:cNvPr id="92161" name="Text Box 1"/>
        <cdr:cNvSpPr txBox="1">
          <a:spLocks xmlns:a="http://schemas.openxmlformats.org/drawingml/2006/main" noChangeArrowheads="1"/>
        </cdr:cNvSpPr>
      </cdr:nvSpPr>
      <cdr:spPr bwMode="auto">
        <a:xfrm xmlns:a="http://schemas.openxmlformats.org/drawingml/2006/main">
          <a:off x="2088019" y="670154"/>
          <a:ext cx="523220"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#200</a:t>
          </a:r>
        </a:p>
      </cdr:txBody>
    </cdr:sp>
  </cdr:relSizeAnchor>
  <cdr:relSizeAnchor xmlns:cdr="http://schemas.openxmlformats.org/drawingml/2006/chartDrawing">
    <cdr:from>
      <cdr:x>0.30583</cdr:x>
      <cdr:y>0.13518</cdr:y>
    </cdr:from>
    <cdr:to>
      <cdr:x>0.36074</cdr:x>
      <cdr:y>0.17367</cdr:y>
    </cdr:to>
    <cdr:sp macro="" textlink="">
      <cdr:nvSpPr>
        <cdr:cNvPr id="92162" name="Text Box 2"/>
        <cdr:cNvSpPr txBox="1">
          <a:spLocks xmlns:a="http://schemas.openxmlformats.org/drawingml/2006/main" noChangeArrowheads="1"/>
        </cdr:cNvSpPr>
      </cdr:nvSpPr>
      <cdr:spPr bwMode="auto">
        <a:xfrm xmlns:a="http://schemas.openxmlformats.org/drawingml/2006/main">
          <a:off x="2755960" y="670154"/>
          <a:ext cx="494276"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#100</a:t>
          </a:r>
        </a:p>
      </cdr:txBody>
    </cdr:sp>
  </cdr:relSizeAnchor>
  <cdr:relSizeAnchor xmlns:cdr="http://schemas.openxmlformats.org/drawingml/2006/chartDrawing">
    <cdr:from>
      <cdr:x>0.37756</cdr:x>
      <cdr:y>0.13518</cdr:y>
    </cdr:from>
    <cdr:to>
      <cdr:x>0.42728</cdr:x>
      <cdr:y>0.17367</cdr:y>
    </cdr:to>
    <cdr:sp macro="" textlink="">
      <cdr:nvSpPr>
        <cdr:cNvPr id="92163" name="Text Box 3"/>
        <cdr:cNvSpPr txBox="1">
          <a:spLocks xmlns:a="http://schemas.openxmlformats.org/drawingml/2006/main" noChangeArrowheads="1"/>
        </cdr:cNvSpPr>
      </cdr:nvSpPr>
      <cdr:spPr bwMode="auto">
        <a:xfrm xmlns:a="http://schemas.openxmlformats.org/drawingml/2006/main">
          <a:off x="3401635" y="670154"/>
          <a:ext cx="447521"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#50</a:t>
          </a:r>
        </a:p>
      </cdr:txBody>
    </cdr:sp>
  </cdr:relSizeAnchor>
  <cdr:relSizeAnchor xmlns:cdr="http://schemas.openxmlformats.org/drawingml/2006/chartDrawing">
    <cdr:from>
      <cdr:x>0.44781</cdr:x>
      <cdr:y>0.13518</cdr:y>
    </cdr:from>
    <cdr:to>
      <cdr:x>0.50396</cdr:x>
      <cdr:y>0.18912</cdr:y>
    </cdr:to>
    <cdr:sp macro="" textlink="">
      <cdr:nvSpPr>
        <cdr:cNvPr id="92164" name="Text Box 4"/>
        <cdr:cNvSpPr txBox="1">
          <a:spLocks xmlns:a="http://schemas.openxmlformats.org/drawingml/2006/main" noChangeArrowheads="1"/>
        </cdr:cNvSpPr>
      </cdr:nvSpPr>
      <cdr:spPr bwMode="auto">
        <a:xfrm xmlns:a="http://schemas.openxmlformats.org/drawingml/2006/main">
          <a:off x="4033953" y="670154"/>
          <a:ext cx="505408"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#30</a:t>
          </a:r>
        </a:p>
      </cdr:txBody>
    </cdr:sp>
  </cdr:relSizeAnchor>
  <cdr:relSizeAnchor xmlns:cdr="http://schemas.openxmlformats.org/drawingml/2006/chartDrawing">
    <cdr:from>
      <cdr:x>0.51459</cdr:x>
      <cdr:y>0.13518</cdr:y>
    </cdr:from>
    <cdr:to>
      <cdr:x>0.57816</cdr:x>
      <cdr:y>0.18912</cdr:y>
    </cdr:to>
    <cdr:sp macro="" textlink="">
      <cdr:nvSpPr>
        <cdr:cNvPr id="92165" name="Text Box 5"/>
        <cdr:cNvSpPr txBox="1">
          <a:spLocks xmlns:a="http://schemas.openxmlformats.org/drawingml/2006/main" noChangeArrowheads="1"/>
        </cdr:cNvSpPr>
      </cdr:nvSpPr>
      <cdr:spPr bwMode="auto">
        <a:xfrm xmlns:a="http://schemas.openxmlformats.org/drawingml/2006/main">
          <a:off x="4635099" y="670154"/>
          <a:ext cx="572203"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#16</a:t>
          </a:r>
        </a:p>
      </cdr:txBody>
    </cdr:sp>
  </cdr:relSizeAnchor>
  <cdr:relSizeAnchor xmlns:cdr="http://schemas.openxmlformats.org/drawingml/2006/chartDrawing">
    <cdr:from>
      <cdr:x>0.58484</cdr:x>
      <cdr:y>0.13518</cdr:y>
    </cdr:from>
    <cdr:to>
      <cdr:x>0.63976</cdr:x>
      <cdr:y>0.18912</cdr:y>
    </cdr:to>
    <cdr:sp macro="" textlink="">
      <cdr:nvSpPr>
        <cdr:cNvPr id="92166" name="Text Box 6"/>
        <cdr:cNvSpPr txBox="1">
          <a:spLocks xmlns:a="http://schemas.openxmlformats.org/drawingml/2006/main" noChangeArrowheads="1"/>
        </cdr:cNvSpPr>
      </cdr:nvSpPr>
      <cdr:spPr bwMode="auto">
        <a:xfrm xmlns:a="http://schemas.openxmlformats.org/drawingml/2006/main">
          <a:off x="5267416" y="670154"/>
          <a:ext cx="49427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#8</a:t>
          </a:r>
        </a:p>
      </cdr:txBody>
    </cdr:sp>
  </cdr:relSizeAnchor>
  <cdr:relSizeAnchor xmlns:cdr="http://schemas.openxmlformats.org/drawingml/2006/chartDrawing">
    <cdr:from>
      <cdr:x>0.65583</cdr:x>
      <cdr:y>0.13518</cdr:y>
    </cdr:from>
    <cdr:to>
      <cdr:x>0.70555</cdr:x>
      <cdr:y>0.18912</cdr:y>
    </cdr:to>
    <cdr:sp macro="" textlink="">
      <cdr:nvSpPr>
        <cdr:cNvPr id="92167" name="Text Box 7"/>
        <cdr:cNvSpPr txBox="1">
          <a:spLocks xmlns:a="http://schemas.openxmlformats.org/drawingml/2006/main" noChangeArrowheads="1"/>
        </cdr:cNvSpPr>
      </cdr:nvSpPr>
      <cdr:spPr bwMode="auto">
        <a:xfrm xmlns:a="http://schemas.openxmlformats.org/drawingml/2006/main">
          <a:off x="5906413" y="670154"/>
          <a:ext cx="447520"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#4</a:t>
          </a:r>
        </a:p>
      </cdr:txBody>
    </cdr:sp>
  </cdr:relSizeAnchor>
  <cdr:relSizeAnchor xmlns:cdr="http://schemas.openxmlformats.org/drawingml/2006/chartDrawing">
    <cdr:from>
      <cdr:x>0.7105</cdr:x>
      <cdr:y>0.13518</cdr:y>
    </cdr:from>
    <cdr:to>
      <cdr:x>0.77728</cdr:x>
      <cdr:y>0.18912</cdr:y>
    </cdr:to>
    <cdr:sp macro="" textlink="">
      <cdr:nvSpPr>
        <cdr:cNvPr id="92168" name="Text Box 8"/>
        <cdr:cNvSpPr txBox="1">
          <a:spLocks xmlns:a="http://schemas.openxmlformats.org/drawingml/2006/main" noChangeArrowheads="1"/>
        </cdr:cNvSpPr>
      </cdr:nvSpPr>
      <cdr:spPr bwMode="auto">
        <a:xfrm xmlns:a="http://schemas.openxmlformats.org/drawingml/2006/main">
          <a:off x="6398462" y="670154"/>
          <a:ext cx="601147"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3/8in</a:t>
          </a:r>
        </a:p>
        <a:p xmlns:a="http://schemas.openxmlformats.org/drawingml/2006/main">
          <a:pPr algn="l" rtl="0">
            <a:defRPr sz="1000"/>
          </a:pPr>
          <a:r>
            <a:rPr lang="en-CA" sz="1000" b="0" i="0" u="none" strike="noStrike" baseline="0">
              <a:solidFill>
                <a:srgbClr val="000000"/>
              </a:solidFill>
              <a:latin typeface="Arial"/>
              <a:cs typeface="Arial"/>
            </a:rPr>
            <a:t> </a:t>
          </a:r>
        </a:p>
      </cdr:txBody>
    </cdr:sp>
  </cdr:relSizeAnchor>
  <cdr:relSizeAnchor xmlns:cdr="http://schemas.openxmlformats.org/drawingml/2006/chartDrawing">
    <cdr:from>
      <cdr:x>0.77357</cdr:x>
      <cdr:y>0.13518</cdr:y>
    </cdr:from>
    <cdr:to>
      <cdr:x>0.84036</cdr:x>
      <cdr:y>0.18912</cdr:y>
    </cdr:to>
    <cdr:sp macro="" textlink="">
      <cdr:nvSpPr>
        <cdr:cNvPr id="92169" name="Text Box 9"/>
        <cdr:cNvSpPr txBox="1">
          <a:spLocks xmlns:a="http://schemas.openxmlformats.org/drawingml/2006/main" noChangeArrowheads="1"/>
        </cdr:cNvSpPr>
      </cdr:nvSpPr>
      <cdr:spPr bwMode="auto">
        <a:xfrm xmlns:a="http://schemas.openxmlformats.org/drawingml/2006/main">
          <a:off x="6966212" y="670154"/>
          <a:ext cx="601147"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3/4in</a:t>
          </a:r>
        </a:p>
      </cdr:txBody>
    </cdr:sp>
  </cdr:relSizeAnchor>
  <cdr:relSizeAnchor xmlns:cdr="http://schemas.openxmlformats.org/drawingml/2006/chartDrawing">
    <cdr:from>
      <cdr:x>0.84778</cdr:x>
      <cdr:y>0.13518</cdr:y>
    </cdr:from>
    <cdr:to>
      <cdr:x>0.90813</cdr:x>
      <cdr:y>0.17367</cdr:y>
    </cdr:to>
    <cdr:sp macro="" textlink="">
      <cdr:nvSpPr>
        <cdr:cNvPr id="92170" name="Text Box 10"/>
        <cdr:cNvSpPr txBox="1">
          <a:spLocks xmlns:a="http://schemas.openxmlformats.org/drawingml/2006/main" noChangeArrowheads="1"/>
        </cdr:cNvSpPr>
      </cdr:nvSpPr>
      <cdr:spPr bwMode="auto">
        <a:xfrm xmlns:a="http://schemas.openxmlformats.org/drawingml/2006/main">
          <a:off x="7634153" y="670154"/>
          <a:ext cx="543258"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11/2in</a:t>
          </a:r>
        </a:p>
      </cdr:txBody>
    </cdr:sp>
  </cdr:relSizeAnchor>
  <cdr:relSizeAnchor xmlns:cdr="http://schemas.openxmlformats.org/drawingml/2006/chartDrawing">
    <cdr:from>
      <cdr:x>0.91556</cdr:x>
      <cdr:y>0.13518</cdr:y>
    </cdr:from>
    <cdr:to>
      <cdr:x>0.96329</cdr:x>
      <cdr:y>0.17367</cdr:y>
    </cdr:to>
    <cdr:sp macro="" textlink="">
      <cdr:nvSpPr>
        <cdr:cNvPr id="92171" name="Text Box 11"/>
        <cdr:cNvSpPr txBox="1">
          <a:spLocks xmlns:a="http://schemas.openxmlformats.org/drawingml/2006/main" noChangeArrowheads="1"/>
        </cdr:cNvSpPr>
      </cdr:nvSpPr>
      <cdr:spPr bwMode="auto">
        <a:xfrm xmlns:a="http://schemas.openxmlformats.org/drawingml/2006/main">
          <a:off x="8244205" y="670154"/>
          <a:ext cx="429708"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3in</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504825</xdr:colOff>
      <xdr:row>36</xdr:row>
      <xdr:rowOff>1247775</xdr:rowOff>
    </xdr:from>
    <xdr:to>
      <xdr:col>5</xdr:col>
      <xdr:colOff>504825</xdr:colOff>
      <xdr:row>39</xdr:row>
      <xdr:rowOff>457200</xdr:rowOff>
    </xdr:to>
    <xdr:sp macro="" textlink="">
      <xdr:nvSpPr>
        <xdr:cNvPr id="2" name="Line 2">
          <a:extLst>
            <a:ext uri="{FF2B5EF4-FFF2-40B4-BE49-F238E27FC236}">
              <a16:creationId xmlns:a16="http://schemas.microsoft.com/office/drawing/2014/main" id="{DD57762B-1ACA-4043-9FC0-909E89A912C3}"/>
            </a:ext>
          </a:extLst>
        </xdr:cNvPr>
        <xdr:cNvSpPr>
          <a:spLocks noChangeShapeType="1"/>
        </xdr:cNvSpPr>
      </xdr:nvSpPr>
      <xdr:spPr bwMode="auto">
        <a:xfrm>
          <a:off x="3248025" y="8839200"/>
          <a:ext cx="0" cy="3019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11</xdr:col>
      <xdr:colOff>95250</xdr:colOff>
      <xdr:row>36</xdr:row>
      <xdr:rowOff>1247775</xdr:rowOff>
    </xdr:from>
    <xdr:to>
      <xdr:col>11</xdr:col>
      <xdr:colOff>95250</xdr:colOff>
      <xdr:row>39</xdr:row>
      <xdr:rowOff>400050</xdr:rowOff>
    </xdr:to>
    <xdr:sp macro="" textlink="">
      <xdr:nvSpPr>
        <xdr:cNvPr id="3" name="Line 4">
          <a:extLst>
            <a:ext uri="{FF2B5EF4-FFF2-40B4-BE49-F238E27FC236}">
              <a16:creationId xmlns:a16="http://schemas.microsoft.com/office/drawing/2014/main" id="{5002A989-E18E-43E2-A033-0356196DE523}"/>
            </a:ext>
          </a:extLst>
        </xdr:cNvPr>
        <xdr:cNvSpPr>
          <a:spLocks noChangeShapeType="1"/>
        </xdr:cNvSpPr>
      </xdr:nvSpPr>
      <xdr:spPr bwMode="auto">
        <a:xfrm>
          <a:off x="6667500" y="8839200"/>
          <a:ext cx="0" cy="2962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xdr:col>
      <xdr:colOff>28575</xdr:colOff>
      <xdr:row>36</xdr:row>
      <xdr:rowOff>95250</xdr:rowOff>
    </xdr:from>
    <xdr:to>
      <xdr:col>14</xdr:col>
      <xdr:colOff>447675</xdr:colOff>
      <xdr:row>39</xdr:row>
      <xdr:rowOff>1209675</xdr:rowOff>
    </xdr:to>
    <xdr:graphicFrame macro="">
      <xdr:nvGraphicFramePr>
        <xdr:cNvPr id="4" name="Chart 15">
          <a:extLst>
            <a:ext uri="{FF2B5EF4-FFF2-40B4-BE49-F238E27FC236}">
              <a16:creationId xmlns:a16="http://schemas.microsoft.com/office/drawing/2014/main" id="{2EE95511-7EE5-4EBE-A302-EB21BBF99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36</xdr:row>
      <xdr:rowOff>981075</xdr:rowOff>
    </xdr:from>
    <xdr:to>
      <xdr:col>11</xdr:col>
      <xdr:colOff>361950</xdr:colOff>
      <xdr:row>39</xdr:row>
      <xdr:rowOff>285750</xdr:rowOff>
    </xdr:to>
    <xdr:sp macro="" textlink="">
      <xdr:nvSpPr>
        <xdr:cNvPr id="5" name="Line 16">
          <a:extLst>
            <a:ext uri="{FF2B5EF4-FFF2-40B4-BE49-F238E27FC236}">
              <a16:creationId xmlns:a16="http://schemas.microsoft.com/office/drawing/2014/main" id="{B2295723-FC9C-4E9B-9CAC-20A8A23403A6}"/>
            </a:ext>
          </a:extLst>
        </xdr:cNvPr>
        <xdr:cNvSpPr>
          <a:spLocks noChangeShapeType="1"/>
        </xdr:cNvSpPr>
      </xdr:nvSpPr>
      <xdr:spPr bwMode="auto">
        <a:xfrm>
          <a:off x="6934200" y="8572500"/>
          <a:ext cx="0" cy="3114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prstDash val="dash"/>
              <a:round/>
              <a:headEnd/>
              <a:tailEnd/>
            </a14:hiddenLine>
          </a:ext>
        </a:extLst>
      </xdr:spPr>
    </xdr:sp>
    <xdr:clientData/>
  </xdr:twoCellAnchor>
</xdr:wsDr>
</file>

<file path=xl/drawings/drawing7.xml><?xml version="1.0" encoding="utf-8"?>
<c:userShapes xmlns:c="http://schemas.openxmlformats.org/drawingml/2006/chart">
  <cdr:relSizeAnchor xmlns:cdr="http://schemas.openxmlformats.org/drawingml/2006/chartDrawing">
    <cdr:from>
      <cdr:x>0.21703</cdr:x>
      <cdr:y>0.13297</cdr:y>
    </cdr:from>
    <cdr:to>
      <cdr:x>0.27515</cdr:x>
      <cdr:y>0.17147</cdr:y>
    </cdr:to>
    <cdr:sp macro="" textlink="">
      <cdr:nvSpPr>
        <cdr:cNvPr id="94209" name="Text Box 1"/>
        <cdr:cNvSpPr txBox="1">
          <a:spLocks xmlns:a="http://schemas.openxmlformats.org/drawingml/2006/main" noChangeArrowheads="1"/>
        </cdr:cNvSpPr>
      </cdr:nvSpPr>
      <cdr:spPr bwMode="auto">
        <a:xfrm xmlns:a="http://schemas.openxmlformats.org/drawingml/2006/main">
          <a:off x="1956657" y="659267"/>
          <a:ext cx="523220"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#200</a:t>
          </a:r>
        </a:p>
      </cdr:txBody>
    </cdr:sp>
  </cdr:relSizeAnchor>
  <cdr:relSizeAnchor xmlns:cdr="http://schemas.openxmlformats.org/drawingml/2006/chartDrawing">
    <cdr:from>
      <cdr:x>0.29445</cdr:x>
      <cdr:y>0.13297</cdr:y>
    </cdr:from>
    <cdr:to>
      <cdr:x>0.34936</cdr:x>
      <cdr:y>0.17147</cdr:y>
    </cdr:to>
    <cdr:sp macro="" textlink="">
      <cdr:nvSpPr>
        <cdr:cNvPr id="94210" name="Text Box 2"/>
        <cdr:cNvSpPr txBox="1">
          <a:spLocks xmlns:a="http://schemas.openxmlformats.org/drawingml/2006/main" noChangeArrowheads="1"/>
        </cdr:cNvSpPr>
      </cdr:nvSpPr>
      <cdr:spPr bwMode="auto">
        <a:xfrm xmlns:a="http://schemas.openxmlformats.org/drawingml/2006/main">
          <a:off x="2653542" y="659267"/>
          <a:ext cx="494276"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#100</a:t>
          </a:r>
        </a:p>
      </cdr:txBody>
    </cdr:sp>
  </cdr:relSizeAnchor>
  <cdr:relSizeAnchor xmlns:cdr="http://schemas.openxmlformats.org/drawingml/2006/chartDrawing">
    <cdr:from>
      <cdr:x>0.37039</cdr:x>
      <cdr:y>0.13297</cdr:y>
    </cdr:from>
    <cdr:to>
      <cdr:x>0.4201</cdr:x>
      <cdr:y>0.17147</cdr:y>
    </cdr:to>
    <cdr:sp macro="" textlink="">
      <cdr:nvSpPr>
        <cdr:cNvPr id="94211" name="Text Box 3"/>
        <cdr:cNvSpPr txBox="1">
          <a:spLocks xmlns:a="http://schemas.openxmlformats.org/drawingml/2006/main" noChangeArrowheads="1"/>
        </cdr:cNvSpPr>
      </cdr:nvSpPr>
      <cdr:spPr bwMode="auto">
        <a:xfrm xmlns:a="http://schemas.openxmlformats.org/drawingml/2006/main">
          <a:off x="3337068" y="659267"/>
          <a:ext cx="447520"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#50</a:t>
          </a:r>
        </a:p>
      </cdr:txBody>
    </cdr:sp>
  </cdr:relSizeAnchor>
  <cdr:relSizeAnchor xmlns:cdr="http://schemas.openxmlformats.org/drawingml/2006/chartDrawing">
    <cdr:from>
      <cdr:x>0.44138</cdr:x>
      <cdr:y>0.13297</cdr:y>
    </cdr:from>
    <cdr:to>
      <cdr:x>0.49753</cdr:x>
      <cdr:y>0.18691</cdr:y>
    </cdr:to>
    <cdr:sp macro="" textlink="">
      <cdr:nvSpPr>
        <cdr:cNvPr id="94212" name="Text Box 4"/>
        <cdr:cNvSpPr txBox="1">
          <a:spLocks xmlns:a="http://schemas.openxmlformats.org/drawingml/2006/main" noChangeArrowheads="1"/>
        </cdr:cNvSpPr>
      </cdr:nvSpPr>
      <cdr:spPr bwMode="auto">
        <a:xfrm xmlns:a="http://schemas.openxmlformats.org/drawingml/2006/main">
          <a:off x="3976064" y="659267"/>
          <a:ext cx="505409"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#30</a:t>
          </a:r>
        </a:p>
      </cdr:txBody>
    </cdr:sp>
  </cdr:relSizeAnchor>
  <cdr:relSizeAnchor xmlns:cdr="http://schemas.openxmlformats.org/drawingml/2006/chartDrawing">
    <cdr:from>
      <cdr:x>0.50742</cdr:x>
      <cdr:y>0.13297</cdr:y>
    </cdr:from>
    <cdr:to>
      <cdr:x>0.57099</cdr:x>
      <cdr:y>0.18691</cdr:y>
    </cdr:to>
    <cdr:sp macro="" textlink="">
      <cdr:nvSpPr>
        <cdr:cNvPr id="94213" name="Text Box 5"/>
        <cdr:cNvSpPr txBox="1">
          <a:spLocks xmlns:a="http://schemas.openxmlformats.org/drawingml/2006/main" noChangeArrowheads="1"/>
        </cdr:cNvSpPr>
      </cdr:nvSpPr>
      <cdr:spPr bwMode="auto">
        <a:xfrm xmlns:a="http://schemas.openxmlformats.org/drawingml/2006/main">
          <a:off x="4570532" y="659267"/>
          <a:ext cx="572202"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#16</a:t>
          </a:r>
        </a:p>
      </cdr:txBody>
    </cdr:sp>
  </cdr:relSizeAnchor>
  <cdr:relSizeAnchor xmlns:cdr="http://schemas.openxmlformats.org/drawingml/2006/chartDrawing">
    <cdr:from>
      <cdr:x>0.57841</cdr:x>
      <cdr:y>0.13297</cdr:y>
    </cdr:from>
    <cdr:to>
      <cdr:x>0.63332</cdr:x>
      <cdr:y>0.18691</cdr:y>
    </cdr:to>
    <cdr:sp macro="" textlink="">
      <cdr:nvSpPr>
        <cdr:cNvPr id="94214" name="Text Box 6"/>
        <cdr:cNvSpPr txBox="1">
          <a:spLocks xmlns:a="http://schemas.openxmlformats.org/drawingml/2006/main" noChangeArrowheads="1"/>
        </cdr:cNvSpPr>
      </cdr:nvSpPr>
      <cdr:spPr bwMode="auto">
        <a:xfrm xmlns:a="http://schemas.openxmlformats.org/drawingml/2006/main">
          <a:off x="5209528" y="659267"/>
          <a:ext cx="49427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#8</a:t>
          </a:r>
        </a:p>
      </cdr:txBody>
    </cdr:sp>
  </cdr:relSizeAnchor>
  <cdr:relSizeAnchor xmlns:cdr="http://schemas.openxmlformats.org/drawingml/2006/chartDrawing">
    <cdr:from>
      <cdr:x>0.65336</cdr:x>
      <cdr:y>0.13297</cdr:y>
    </cdr:from>
    <cdr:to>
      <cdr:x>0.70308</cdr:x>
      <cdr:y>0.18691</cdr:y>
    </cdr:to>
    <cdr:sp macro="" textlink="">
      <cdr:nvSpPr>
        <cdr:cNvPr id="94215" name="Text Box 7"/>
        <cdr:cNvSpPr txBox="1">
          <a:spLocks xmlns:a="http://schemas.openxmlformats.org/drawingml/2006/main" noChangeArrowheads="1"/>
        </cdr:cNvSpPr>
      </cdr:nvSpPr>
      <cdr:spPr bwMode="auto">
        <a:xfrm xmlns:a="http://schemas.openxmlformats.org/drawingml/2006/main">
          <a:off x="5884148" y="659267"/>
          <a:ext cx="447520"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#4</a:t>
          </a:r>
        </a:p>
      </cdr:txBody>
    </cdr:sp>
  </cdr:relSizeAnchor>
  <cdr:relSizeAnchor xmlns:cdr="http://schemas.openxmlformats.org/drawingml/2006/chartDrawing">
    <cdr:from>
      <cdr:x>0.72509</cdr:x>
      <cdr:y>0.13297</cdr:y>
    </cdr:from>
    <cdr:to>
      <cdr:x>0.79188</cdr:x>
      <cdr:y>0.18691</cdr:y>
    </cdr:to>
    <cdr:sp macro="" textlink="">
      <cdr:nvSpPr>
        <cdr:cNvPr id="94216" name="Text Box 8"/>
        <cdr:cNvSpPr txBox="1">
          <a:spLocks xmlns:a="http://schemas.openxmlformats.org/drawingml/2006/main" noChangeArrowheads="1"/>
        </cdr:cNvSpPr>
      </cdr:nvSpPr>
      <cdr:spPr bwMode="auto">
        <a:xfrm xmlns:a="http://schemas.openxmlformats.org/drawingml/2006/main">
          <a:off x="6529824" y="659267"/>
          <a:ext cx="601147"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3/8in</a:t>
          </a:r>
        </a:p>
        <a:p xmlns:a="http://schemas.openxmlformats.org/drawingml/2006/main">
          <a:pPr algn="l" rtl="0">
            <a:defRPr sz="1000"/>
          </a:pPr>
          <a:r>
            <a:rPr lang="en-CA" sz="1000" b="0" i="0" u="none" strike="noStrike" baseline="0">
              <a:solidFill>
                <a:srgbClr val="000000"/>
              </a:solidFill>
              <a:latin typeface="Arial"/>
              <a:cs typeface="Arial"/>
            </a:rPr>
            <a:t> </a:t>
          </a:r>
        </a:p>
      </cdr:txBody>
    </cdr:sp>
  </cdr:relSizeAnchor>
  <cdr:relSizeAnchor xmlns:cdr="http://schemas.openxmlformats.org/drawingml/2006/chartDrawing">
    <cdr:from>
      <cdr:x>0.79039</cdr:x>
      <cdr:y>0.13297</cdr:y>
    </cdr:from>
    <cdr:to>
      <cdr:x>0.85718</cdr:x>
      <cdr:y>0.18691</cdr:y>
    </cdr:to>
    <cdr:sp macro="" textlink="">
      <cdr:nvSpPr>
        <cdr:cNvPr id="94217" name="Text Box 9"/>
        <cdr:cNvSpPr txBox="1">
          <a:spLocks xmlns:a="http://schemas.openxmlformats.org/drawingml/2006/main" noChangeArrowheads="1"/>
        </cdr:cNvSpPr>
      </cdr:nvSpPr>
      <cdr:spPr bwMode="auto">
        <a:xfrm xmlns:a="http://schemas.openxmlformats.org/drawingml/2006/main">
          <a:off x="7117612" y="659267"/>
          <a:ext cx="60114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3/4in</a:t>
          </a:r>
        </a:p>
      </cdr:txBody>
    </cdr:sp>
  </cdr:relSizeAnchor>
  <cdr:relSizeAnchor xmlns:cdr="http://schemas.openxmlformats.org/drawingml/2006/chartDrawing">
    <cdr:from>
      <cdr:x>0.85669</cdr:x>
      <cdr:y>0.13297</cdr:y>
    </cdr:from>
    <cdr:to>
      <cdr:x>0.91704</cdr:x>
      <cdr:y>0.17147</cdr:y>
    </cdr:to>
    <cdr:sp macro="" textlink="">
      <cdr:nvSpPr>
        <cdr:cNvPr id="94218" name="Text Box 10"/>
        <cdr:cNvSpPr txBox="1">
          <a:spLocks xmlns:a="http://schemas.openxmlformats.org/drawingml/2006/main" noChangeArrowheads="1"/>
        </cdr:cNvSpPr>
      </cdr:nvSpPr>
      <cdr:spPr bwMode="auto">
        <a:xfrm xmlns:a="http://schemas.openxmlformats.org/drawingml/2006/main">
          <a:off x="7714305" y="659267"/>
          <a:ext cx="543259"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11/2in</a:t>
          </a:r>
        </a:p>
      </cdr:txBody>
    </cdr:sp>
  </cdr:relSizeAnchor>
  <cdr:relSizeAnchor xmlns:cdr="http://schemas.openxmlformats.org/drawingml/2006/chartDrawing">
    <cdr:from>
      <cdr:x>0.9252</cdr:x>
      <cdr:y>0.13297</cdr:y>
    </cdr:from>
    <cdr:to>
      <cdr:x>0.97294</cdr:x>
      <cdr:y>0.17147</cdr:y>
    </cdr:to>
    <cdr:sp macro="" textlink="">
      <cdr:nvSpPr>
        <cdr:cNvPr id="94219" name="Text Box 11"/>
        <cdr:cNvSpPr txBox="1">
          <a:spLocks xmlns:a="http://schemas.openxmlformats.org/drawingml/2006/main" noChangeArrowheads="1"/>
        </cdr:cNvSpPr>
      </cdr:nvSpPr>
      <cdr:spPr bwMode="auto">
        <a:xfrm xmlns:a="http://schemas.openxmlformats.org/drawingml/2006/main">
          <a:off x="8331037" y="659267"/>
          <a:ext cx="429709" cy="189919"/>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3in</a:t>
          </a: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504825</xdr:colOff>
      <xdr:row>36</xdr:row>
      <xdr:rowOff>1247775</xdr:rowOff>
    </xdr:from>
    <xdr:to>
      <xdr:col>5</xdr:col>
      <xdr:colOff>504825</xdr:colOff>
      <xdr:row>39</xdr:row>
      <xdr:rowOff>457200</xdr:rowOff>
    </xdr:to>
    <xdr:sp macro="" textlink="">
      <xdr:nvSpPr>
        <xdr:cNvPr id="2" name="Line 2">
          <a:extLst>
            <a:ext uri="{FF2B5EF4-FFF2-40B4-BE49-F238E27FC236}">
              <a16:creationId xmlns:a16="http://schemas.microsoft.com/office/drawing/2014/main" id="{A4F623BD-6229-4BA4-8BED-EFB78C6CAF1E}"/>
            </a:ext>
          </a:extLst>
        </xdr:cNvPr>
        <xdr:cNvSpPr>
          <a:spLocks noChangeShapeType="1"/>
        </xdr:cNvSpPr>
      </xdr:nvSpPr>
      <xdr:spPr bwMode="auto">
        <a:xfrm>
          <a:off x="3248025" y="8839200"/>
          <a:ext cx="0" cy="30194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11</xdr:col>
      <xdr:colOff>95250</xdr:colOff>
      <xdr:row>36</xdr:row>
      <xdr:rowOff>1247775</xdr:rowOff>
    </xdr:from>
    <xdr:to>
      <xdr:col>11</xdr:col>
      <xdr:colOff>95250</xdr:colOff>
      <xdr:row>39</xdr:row>
      <xdr:rowOff>400050</xdr:rowOff>
    </xdr:to>
    <xdr:sp macro="" textlink="">
      <xdr:nvSpPr>
        <xdr:cNvPr id="3" name="Line 4">
          <a:extLst>
            <a:ext uri="{FF2B5EF4-FFF2-40B4-BE49-F238E27FC236}">
              <a16:creationId xmlns:a16="http://schemas.microsoft.com/office/drawing/2014/main" id="{C6A83F29-6783-4B3D-91A1-A17A46F6962D}"/>
            </a:ext>
          </a:extLst>
        </xdr:cNvPr>
        <xdr:cNvSpPr>
          <a:spLocks noChangeShapeType="1"/>
        </xdr:cNvSpPr>
      </xdr:nvSpPr>
      <xdr:spPr bwMode="auto">
        <a:xfrm>
          <a:off x="6667500" y="8839200"/>
          <a:ext cx="0" cy="29622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fLocksWithSheet="0"/>
  </xdr:twoCellAnchor>
  <xdr:twoCellAnchor>
    <xdr:from>
      <xdr:col>1</xdr:col>
      <xdr:colOff>28575</xdr:colOff>
      <xdr:row>36</xdr:row>
      <xdr:rowOff>95250</xdr:rowOff>
    </xdr:from>
    <xdr:to>
      <xdr:col>14</xdr:col>
      <xdr:colOff>447675</xdr:colOff>
      <xdr:row>39</xdr:row>
      <xdr:rowOff>1209675</xdr:rowOff>
    </xdr:to>
    <xdr:graphicFrame macro="">
      <xdr:nvGraphicFramePr>
        <xdr:cNvPr id="4" name="Chart 15">
          <a:extLst>
            <a:ext uri="{FF2B5EF4-FFF2-40B4-BE49-F238E27FC236}">
              <a16:creationId xmlns:a16="http://schemas.microsoft.com/office/drawing/2014/main" id="{27D4B50C-26F2-4045-BEAC-0BCC40E9C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36</xdr:row>
      <xdr:rowOff>981075</xdr:rowOff>
    </xdr:from>
    <xdr:to>
      <xdr:col>11</xdr:col>
      <xdr:colOff>361950</xdr:colOff>
      <xdr:row>39</xdr:row>
      <xdr:rowOff>285750</xdr:rowOff>
    </xdr:to>
    <xdr:sp macro="" textlink="">
      <xdr:nvSpPr>
        <xdr:cNvPr id="5" name="Line 16">
          <a:extLst>
            <a:ext uri="{FF2B5EF4-FFF2-40B4-BE49-F238E27FC236}">
              <a16:creationId xmlns:a16="http://schemas.microsoft.com/office/drawing/2014/main" id="{61C26F94-3589-4DF3-9FCC-48CF459EB774}"/>
            </a:ext>
          </a:extLst>
        </xdr:cNvPr>
        <xdr:cNvSpPr>
          <a:spLocks noChangeShapeType="1"/>
        </xdr:cNvSpPr>
      </xdr:nvSpPr>
      <xdr:spPr bwMode="auto">
        <a:xfrm>
          <a:off x="6934200" y="8572500"/>
          <a:ext cx="0" cy="3114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prstDash val="dash"/>
              <a:round/>
              <a:headEnd/>
              <a:tailEnd/>
            </a14:hiddenLine>
          </a:ext>
        </a:extLst>
      </xdr:spPr>
    </xdr:sp>
    <xdr:clientData/>
  </xdr:twoCellAnchor>
</xdr:wsDr>
</file>

<file path=xl/drawings/drawing9.xml><?xml version="1.0" encoding="utf-8"?>
<c:userShapes xmlns:c="http://schemas.openxmlformats.org/drawingml/2006/chart">
  <cdr:relSizeAnchor xmlns:cdr="http://schemas.openxmlformats.org/drawingml/2006/chartDrawing">
    <cdr:from>
      <cdr:x>0.25017</cdr:x>
      <cdr:y>0.13518</cdr:y>
    </cdr:from>
    <cdr:to>
      <cdr:x>0.3083</cdr:x>
      <cdr:y>0.18912</cdr:y>
    </cdr:to>
    <cdr:sp macro="" textlink="">
      <cdr:nvSpPr>
        <cdr:cNvPr id="96257" name="Text Box 1"/>
        <cdr:cNvSpPr txBox="1">
          <a:spLocks xmlns:a="http://schemas.openxmlformats.org/drawingml/2006/main" noChangeArrowheads="1"/>
        </cdr:cNvSpPr>
      </cdr:nvSpPr>
      <cdr:spPr bwMode="auto">
        <a:xfrm xmlns:a="http://schemas.openxmlformats.org/drawingml/2006/main">
          <a:off x="2255004" y="670154"/>
          <a:ext cx="523220"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#200</a:t>
          </a:r>
        </a:p>
      </cdr:txBody>
    </cdr:sp>
  </cdr:relSizeAnchor>
  <cdr:relSizeAnchor xmlns:cdr="http://schemas.openxmlformats.org/drawingml/2006/chartDrawing">
    <cdr:from>
      <cdr:x>0.3219</cdr:x>
      <cdr:y>0.13518</cdr:y>
    </cdr:from>
    <cdr:to>
      <cdr:x>0.37682</cdr:x>
      <cdr:y>0.18912</cdr:y>
    </cdr:to>
    <cdr:sp macro="" textlink="">
      <cdr:nvSpPr>
        <cdr:cNvPr id="96258" name="Text Box 2"/>
        <cdr:cNvSpPr txBox="1">
          <a:spLocks xmlns:a="http://schemas.openxmlformats.org/drawingml/2006/main" noChangeArrowheads="1"/>
        </cdr:cNvSpPr>
      </cdr:nvSpPr>
      <cdr:spPr bwMode="auto">
        <a:xfrm xmlns:a="http://schemas.openxmlformats.org/drawingml/2006/main">
          <a:off x="2900680" y="670154"/>
          <a:ext cx="49427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#100</a:t>
          </a:r>
        </a:p>
      </cdr:txBody>
    </cdr:sp>
  </cdr:relSizeAnchor>
  <cdr:relSizeAnchor xmlns:cdr="http://schemas.openxmlformats.org/drawingml/2006/chartDrawing">
    <cdr:from>
      <cdr:x>0.39463</cdr:x>
      <cdr:y>0.13518</cdr:y>
    </cdr:from>
    <cdr:to>
      <cdr:x>0.44435</cdr:x>
      <cdr:y>0.18912</cdr:y>
    </cdr:to>
    <cdr:sp macro="" textlink="">
      <cdr:nvSpPr>
        <cdr:cNvPr id="96259" name="Text Box 3"/>
        <cdr:cNvSpPr txBox="1">
          <a:spLocks xmlns:a="http://schemas.openxmlformats.org/drawingml/2006/main" noChangeArrowheads="1"/>
        </cdr:cNvSpPr>
      </cdr:nvSpPr>
      <cdr:spPr bwMode="auto">
        <a:xfrm xmlns:a="http://schemas.openxmlformats.org/drawingml/2006/main">
          <a:off x="3555262" y="670154"/>
          <a:ext cx="447520"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#50</a:t>
          </a:r>
        </a:p>
      </cdr:txBody>
    </cdr:sp>
  </cdr:relSizeAnchor>
  <cdr:relSizeAnchor xmlns:cdr="http://schemas.openxmlformats.org/drawingml/2006/chartDrawing">
    <cdr:from>
      <cdr:x>0.46314</cdr:x>
      <cdr:y>0.13518</cdr:y>
    </cdr:from>
    <cdr:to>
      <cdr:x>0.51929</cdr:x>
      <cdr:y>0.18912</cdr:y>
    </cdr:to>
    <cdr:sp macro="" textlink="">
      <cdr:nvSpPr>
        <cdr:cNvPr id="96260" name="Text Box 4"/>
        <cdr:cNvSpPr txBox="1">
          <a:spLocks xmlns:a="http://schemas.openxmlformats.org/drawingml/2006/main" noChangeArrowheads="1"/>
        </cdr:cNvSpPr>
      </cdr:nvSpPr>
      <cdr:spPr bwMode="auto">
        <a:xfrm xmlns:a="http://schemas.openxmlformats.org/drawingml/2006/main">
          <a:off x="4171994" y="670154"/>
          <a:ext cx="505408"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#30</a:t>
          </a:r>
        </a:p>
      </cdr:txBody>
    </cdr:sp>
  </cdr:relSizeAnchor>
  <cdr:relSizeAnchor xmlns:cdr="http://schemas.openxmlformats.org/drawingml/2006/chartDrawing">
    <cdr:from>
      <cdr:x>0.53413</cdr:x>
      <cdr:y>0.13518</cdr:y>
    </cdr:from>
    <cdr:to>
      <cdr:x>0.59771</cdr:x>
      <cdr:y>0.18912</cdr:y>
    </cdr:to>
    <cdr:sp macro="" textlink="">
      <cdr:nvSpPr>
        <cdr:cNvPr id="96261" name="Text Box 5"/>
        <cdr:cNvSpPr txBox="1">
          <a:spLocks xmlns:a="http://schemas.openxmlformats.org/drawingml/2006/main" noChangeArrowheads="1"/>
        </cdr:cNvSpPr>
      </cdr:nvSpPr>
      <cdr:spPr bwMode="auto">
        <a:xfrm xmlns:a="http://schemas.openxmlformats.org/drawingml/2006/main">
          <a:off x="4810990" y="670154"/>
          <a:ext cx="572203"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#16</a:t>
          </a:r>
        </a:p>
      </cdr:txBody>
    </cdr:sp>
  </cdr:relSizeAnchor>
  <cdr:relSizeAnchor xmlns:cdr="http://schemas.openxmlformats.org/drawingml/2006/chartDrawing">
    <cdr:from>
      <cdr:x>0.60265</cdr:x>
      <cdr:y>0.13518</cdr:y>
    </cdr:from>
    <cdr:to>
      <cdr:x>0.65756</cdr:x>
      <cdr:y>0.18912</cdr:y>
    </cdr:to>
    <cdr:sp macro="" textlink="">
      <cdr:nvSpPr>
        <cdr:cNvPr id="96262" name="Text Box 6"/>
        <cdr:cNvSpPr txBox="1">
          <a:spLocks xmlns:a="http://schemas.openxmlformats.org/drawingml/2006/main" noChangeArrowheads="1"/>
        </cdr:cNvSpPr>
      </cdr:nvSpPr>
      <cdr:spPr bwMode="auto">
        <a:xfrm xmlns:a="http://schemas.openxmlformats.org/drawingml/2006/main">
          <a:off x="5427722" y="670154"/>
          <a:ext cx="49427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#8</a:t>
          </a:r>
        </a:p>
      </cdr:txBody>
    </cdr:sp>
  </cdr:relSizeAnchor>
  <cdr:relSizeAnchor xmlns:cdr="http://schemas.openxmlformats.org/drawingml/2006/chartDrawing">
    <cdr:from>
      <cdr:x>0.66053</cdr:x>
      <cdr:y>0.13518</cdr:y>
    </cdr:from>
    <cdr:to>
      <cdr:x>0.71025</cdr:x>
      <cdr:y>0.18912</cdr:y>
    </cdr:to>
    <cdr:sp macro="" textlink="">
      <cdr:nvSpPr>
        <cdr:cNvPr id="96263" name="Text Box 7"/>
        <cdr:cNvSpPr txBox="1">
          <a:spLocks xmlns:a="http://schemas.openxmlformats.org/drawingml/2006/main" noChangeArrowheads="1"/>
        </cdr:cNvSpPr>
      </cdr:nvSpPr>
      <cdr:spPr bwMode="auto">
        <a:xfrm xmlns:a="http://schemas.openxmlformats.org/drawingml/2006/main">
          <a:off x="5948716" y="670154"/>
          <a:ext cx="447520"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#4</a:t>
          </a:r>
        </a:p>
      </cdr:txBody>
    </cdr:sp>
  </cdr:relSizeAnchor>
  <cdr:relSizeAnchor xmlns:cdr="http://schemas.openxmlformats.org/drawingml/2006/chartDrawing">
    <cdr:from>
      <cdr:x>0.72435</cdr:x>
      <cdr:y>0.13518</cdr:y>
    </cdr:from>
    <cdr:to>
      <cdr:x>0.79114</cdr:x>
      <cdr:y>0.18912</cdr:y>
    </cdr:to>
    <cdr:sp macro="" textlink="">
      <cdr:nvSpPr>
        <cdr:cNvPr id="96264" name="Text Box 8"/>
        <cdr:cNvSpPr txBox="1">
          <a:spLocks xmlns:a="http://schemas.openxmlformats.org/drawingml/2006/main" noChangeArrowheads="1"/>
        </cdr:cNvSpPr>
      </cdr:nvSpPr>
      <cdr:spPr bwMode="auto">
        <a:xfrm xmlns:a="http://schemas.openxmlformats.org/drawingml/2006/main">
          <a:off x="6523145" y="670154"/>
          <a:ext cx="60114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3/8in</a:t>
          </a:r>
        </a:p>
        <a:p xmlns:a="http://schemas.openxmlformats.org/drawingml/2006/main">
          <a:pPr algn="l" rtl="0">
            <a:defRPr sz="1000"/>
          </a:pPr>
          <a:r>
            <a:rPr lang="en-CA" sz="1000" b="0" i="0" u="none" strike="noStrike" baseline="0">
              <a:solidFill>
                <a:srgbClr val="000000"/>
              </a:solidFill>
              <a:latin typeface="Arial"/>
              <a:cs typeface="Arial"/>
            </a:rPr>
            <a:t> </a:t>
          </a:r>
        </a:p>
      </cdr:txBody>
    </cdr:sp>
  </cdr:relSizeAnchor>
  <cdr:relSizeAnchor xmlns:cdr="http://schemas.openxmlformats.org/drawingml/2006/chartDrawing">
    <cdr:from>
      <cdr:x>0.78075</cdr:x>
      <cdr:y>0.13518</cdr:y>
    </cdr:from>
    <cdr:to>
      <cdr:x>0.84753</cdr:x>
      <cdr:y>0.18912</cdr:y>
    </cdr:to>
    <cdr:sp macro="" textlink="">
      <cdr:nvSpPr>
        <cdr:cNvPr id="96265" name="Text Box 9"/>
        <cdr:cNvSpPr txBox="1">
          <a:spLocks xmlns:a="http://schemas.openxmlformats.org/drawingml/2006/main" noChangeArrowheads="1"/>
        </cdr:cNvSpPr>
      </cdr:nvSpPr>
      <cdr:spPr bwMode="auto">
        <a:xfrm xmlns:a="http://schemas.openxmlformats.org/drawingml/2006/main">
          <a:off x="7030780" y="670154"/>
          <a:ext cx="601146"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3/4in</a:t>
          </a:r>
        </a:p>
      </cdr:txBody>
    </cdr:sp>
  </cdr:relSizeAnchor>
  <cdr:relSizeAnchor xmlns:cdr="http://schemas.openxmlformats.org/drawingml/2006/chartDrawing">
    <cdr:from>
      <cdr:x>0.85322</cdr:x>
      <cdr:y>0.13518</cdr:y>
    </cdr:from>
    <cdr:to>
      <cdr:x>0.91358</cdr:x>
      <cdr:y>0.18912</cdr:y>
    </cdr:to>
    <cdr:sp macro="" textlink="">
      <cdr:nvSpPr>
        <cdr:cNvPr id="96266" name="Text Box 10"/>
        <cdr:cNvSpPr txBox="1">
          <a:spLocks xmlns:a="http://schemas.openxmlformats.org/drawingml/2006/main" noChangeArrowheads="1"/>
        </cdr:cNvSpPr>
      </cdr:nvSpPr>
      <cdr:spPr bwMode="auto">
        <a:xfrm xmlns:a="http://schemas.openxmlformats.org/drawingml/2006/main">
          <a:off x="7683135" y="670154"/>
          <a:ext cx="543258"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11/2in</a:t>
          </a:r>
        </a:p>
      </cdr:txBody>
    </cdr:sp>
  </cdr:relSizeAnchor>
  <cdr:relSizeAnchor xmlns:cdr="http://schemas.openxmlformats.org/drawingml/2006/chartDrawing">
    <cdr:from>
      <cdr:x>0.93559</cdr:x>
      <cdr:y>0.13518</cdr:y>
    </cdr:from>
    <cdr:to>
      <cdr:x>0.98333</cdr:x>
      <cdr:y>0.18912</cdr:y>
    </cdr:to>
    <cdr:sp macro="" textlink="">
      <cdr:nvSpPr>
        <cdr:cNvPr id="96267" name="Text Box 11"/>
        <cdr:cNvSpPr txBox="1">
          <a:spLocks xmlns:a="http://schemas.openxmlformats.org/drawingml/2006/main" noChangeArrowheads="1"/>
        </cdr:cNvSpPr>
      </cdr:nvSpPr>
      <cdr:spPr bwMode="auto">
        <a:xfrm xmlns:a="http://schemas.openxmlformats.org/drawingml/2006/main">
          <a:off x="8424549" y="670154"/>
          <a:ext cx="429708" cy="266128"/>
        </a:xfrm>
        <a:prstGeom xmlns:a="http://schemas.openxmlformats.org/drawingml/2006/main" prst="rect">
          <a:avLst/>
        </a:prstGeom>
        <a:noFill xmlns:a="http://schemas.openxmlformats.org/drawingml/2006/main"/>
        <a:ln xmlns:a="http://schemas.openxmlformats.org/drawingml/2006/main" w="9525">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CA" sz="1000" b="0" i="0" u="none" strike="noStrike" baseline="0">
              <a:solidFill>
                <a:srgbClr val="000000"/>
              </a:solidFill>
              <a:latin typeface="Arial"/>
              <a:cs typeface="Arial"/>
            </a:rPr>
            <a:t>3in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hwy\hwylab\114geot\4GEOTECH\TESTBLANKS\SOIL%20TESTING%20SUMMARY%20-%20B\quBLANK.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ovmb-my.sharepoint.com/personal/victoria_markstrom_gov_mb_ca/Documents/Documents/Home/Silica%20Sand%20Project/DRI2025028_GS2025-X013.xlsx" TargetMode="External"/><Relationship Id="rId1" Type="http://schemas.openxmlformats.org/officeDocument/2006/relationships/externalLinkPath" Target="https://govmb-my.sharepoint.com/personal/victoria_markstrom_gov_mb_ca/Documents/Documents/Home/Silica%20Sand%20Project/DRI2025028_GS2025-X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LANK"/>
    </sheetNames>
    <sheetDataSet>
      <sheetData sheetId="0" refreshError="1"/>
      <sheetData sheetId="1">
        <row r="13">
          <cell r="K13">
            <v>5.87</v>
          </cell>
        </row>
        <row r="14">
          <cell r="K14">
            <v>5.9</v>
          </cell>
        </row>
        <row r="15">
          <cell r="K15">
            <v>5.8</v>
          </cell>
        </row>
        <row r="16">
          <cell r="K16">
            <v>5.9</v>
          </cell>
        </row>
        <row r="17">
          <cell r="K17">
            <v>5.8</v>
          </cell>
        </row>
        <row r="18">
          <cell r="K18">
            <v>5.9</v>
          </cell>
        </row>
        <row r="27">
          <cell r="E27">
            <v>11.82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Metadata"/>
      <sheetName val="Table 1_1"/>
      <sheetName val="Table 1_2"/>
      <sheetName val="Table 1_2 simplified"/>
      <sheetName val="Table 1_3"/>
      <sheetName val="Table 2_1"/>
      <sheetName val="Table 2_2"/>
      <sheetName val="Table 2_3"/>
      <sheetName val="Table 2_4"/>
      <sheetName val="Table 2_5"/>
      <sheetName val="PlotDat1"/>
    </sheetNames>
    <sheetDataSet>
      <sheetData sheetId="0"/>
      <sheetData sheetId="1"/>
      <sheetData sheetId="2"/>
      <sheetData sheetId="3"/>
      <sheetData sheetId="4"/>
      <sheetData sheetId="5"/>
      <sheetData sheetId="6">
        <row r="14">
          <cell r="C14" t="str">
            <v>120-25 Den 245-1 174</v>
          </cell>
          <cell r="D14"/>
          <cell r="G14"/>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30"/>
  <sheetViews>
    <sheetView tabSelected="1" zoomScaleNormal="100" workbookViewId="0">
      <selection activeCell="B17" sqref="B17"/>
    </sheetView>
  </sheetViews>
  <sheetFormatPr defaultColWidth="9.125" defaultRowHeight="14.4"/>
  <cols>
    <col min="1" max="1" width="99.75" style="167" customWidth="1"/>
    <col min="2" max="2" width="51.25" style="4" customWidth="1"/>
    <col min="3" max="16384" width="9.125" style="4"/>
  </cols>
  <sheetData>
    <row r="1" spans="1:2">
      <c r="A1" s="190" t="s">
        <v>18</v>
      </c>
    </row>
    <row r="2" spans="1:2">
      <c r="A2" s="191" t="s">
        <v>216</v>
      </c>
    </row>
    <row r="3" spans="1:2" ht="15" customHeight="1">
      <c r="A3" s="191"/>
      <c r="B3" s="183"/>
    </row>
    <row r="4" spans="1:2" ht="36">
      <c r="A4" s="192" t="s">
        <v>356</v>
      </c>
      <c r="B4" s="183"/>
    </row>
    <row r="5" spans="1:2" ht="15" customHeight="1">
      <c r="A5" s="191"/>
    </row>
    <row r="6" spans="1:2">
      <c r="A6" s="193" t="s">
        <v>348</v>
      </c>
      <c r="B6" s="5"/>
    </row>
    <row r="7" spans="1:2">
      <c r="A7" s="194"/>
      <c r="B7" s="6"/>
    </row>
    <row r="8" spans="1:2">
      <c r="A8" s="193" t="s">
        <v>355</v>
      </c>
    </row>
    <row r="9" spans="1:2" ht="45" customHeight="1">
      <c r="A9" s="199" t="s">
        <v>373</v>
      </c>
      <c r="B9" s="7"/>
    </row>
    <row r="10" spans="1:2" s="9" customFormat="1">
      <c r="A10" s="191"/>
      <c r="B10" s="8"/>
    </row>
    <row r="11" spans="1:2" ht="156" customHeight="1">
      <c r="A11" s="191" t="s">
        <v>370</v>
      </c>
      <c r="B11" s="10"/>
    </row>
    <row r="12" spans="1:2" ht="15" customHeight="1">
      <c r="A12" s="191"/>
    </row>
    <row r="13" spans="1:2" ht="57.6">
      <c r="A13" s="193" t="s">
        <v>372</v>
      </c>
    </row>
    <row r="14" spans="1:2">
      <c r="A14" s="191"/>
    </row>
    <row r="15" spans="1:2" ht="34.5" customHeight="1">
      <c r="A15" s="191" t="s">
        <v>368</v>
      </c>
      <c r="B15" s="173"/>
    </row>
    <row r="16" spans="1:2">
      <c r="A16" s="191"/>
    </row>
    <row r="17" spans="1:2" ht="99.75" customHeight="1">
      <c r="A17" s="193" t="s">
        <v>347</v>
      </c>
    </row>
    <row r="18" spans="1:2" ht="37.5" customHeight="1">
      <c r="A18" s="193" t="s">
        <v>19</v>
      </c>
    </row>
    <row r="19" spans="1:2" ht="58.2" customHeight="1">
      <c r="A19" s="193" t="s">
        <v>369</v>
      </c>
    </row>
    <row r="20" spans="1:2">
      <c r="A20" s="193"/>
    </row>
    <row r="21" spans="1:2">
      <c r="A21" s="191" t="s">
        <v>357</v>
      </c>
    </row>
    <row r="22" spans="1:2">
      <c r="A22" s="191"/>
    </row>
    <row r="23" spans="1:2" s="12" customFormat="1" ht="93.6" customHeight="1">
      <c r="A23" s="195" t="s">
        <v>346</v>
      </c>
      <c r="B23" s="11"/>
    </row>
    <row r="24" spans="1:2" ht="7.2" customHeight="1">
      <c r="A24" s="193"/>
    </row>
    <row r="25" spans="1:2">
      <c r="A25" s="196" t="s">
        <v>99</v>
      </c>
      <c r="B25" s="6"/>
    </row>
    <row r="26" spans="1:2">
      <c r="A26" s="196" t="s">
        <v>100</v>
      </c>
    </row>
    <row r="27" spans="1:2">
      <c r="A27" s="196" t="s">
        <v>101</v>
      </c>
    </row>
    <row r="28" spans="1:2">
      <c r="A28" s="196" t="s">
        <v>104</v>
      </c>
    </row>
    <row r="29" spans="1:2">
      <c r="A29" s="197" t="s">
        <v>105</v>
      </c>
    </row>
    <row r="30" spans="1:2">
      <c r="A30" s="4"/>
    </row>
    <row r="31" spans="1:2">
      <c r="A31" s="4"/>
    </row>
    <row r="32" spans="1:2">
      <c r="A32" s="198"/>
    </row>
    <row r="33" spans="1:1">
      <c r="A33" s="4"/>
    </row>
    <row r="34" spans="1:1">
      <c r="A34" s="4"/>
    </row>
    <row r="35" spans="1:1">
      <c r="A35" s="4"/>
    </row>
    <row r="36" spans="1:1">
      <c r="A36" s="4"/>
    </row>
    <row r="37" spans="1:1">
      <c r="A37" s="4"/>
    </row>
    <row r="38" spans="1:1">
      <c r="A38" s="4"/>
    </row>
    <row r="39" spans="1:1">
      <c r="A39" s="4"/>
    </row>
    <row r="40" spans="1:1">
      <c r="A40" s="4"/>
    </row>
    <row r="41" spans="1:1">
      <c r="A41" s="4"/>
    </row>
    <row r="42" spans="1:1">
      <c r="A42" s="4"/>
    </row>
    <row r="43" spans="1:1">
      <c r="A43" s="4"/>
    </row>
    <row r="44" spans="1:1">
      <c r="A44" s="4"/>
    </row>
    <row r="45" spans="1:1">
      <c r="A45" s="4"/>
    </row>
    <row r="46" spans="1:1">
      <c r="A46" s="4"/>
    </row>
    <row r="47" spans="1:1">
      <c r="A47" s="4"/>
    </row>
    <row r="48" spans="1:1">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row r="58" spans="1:1">
      <c r="A58" s="4"/>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sheetData>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3C3B-3F70-4F07-ADF2-D91EBEB05A30}">
  <sheetPr transitionEvaluation="1" transitionEntry="1"/>
  <dimension ref="A1:W80"/>
  <sheetViews>
    <sheetView showZeros="0" defaultGridColor="0" colorId="22" zoomScaleNormal="100" workbookViewId="0">
      <selection sqref="A1:I1"/>
    </sheetView>
  </sheetViews>
  <sheetFormatPr defaultColWidth="12.75" defaultRowHeight="15"/>
  <cols>
    <col min="1" max="1" width="1.125" style="24" customWidth="1"/>
    <col min="2" max="2" width="10" style="24" customWidth="1"/>
    <col min="3" max="4" width="11.25" style="24" customWidth="1"/>
    <col min="5" max="5" width="7.25" style="24" customWidth="1"/>
    <col min="6" max="6" width="11.25" style="24" customWidth="1"/>
    <col min="7" max="7" width="12.25" style="24" customWidth="1"/>
    <col min="8" max="8" width="11.25" style="24" customWidth="1"/>
    <col min="9" max="9" width="8.875" style="24" customWidth="1"/>
    <col min="10" max="10" width="6.125" style="24" customWidth="1"/>
    <col min="11" max="11" width="7.25" style="24" customWidth="1"/>
    <col min="12" max="12" width="8.75" style="24" customWidth="1"/>
    <col min="13" max="13" width="7.25" style="24" customWidth="1"/>
    <col min="14" max="14" width="10" style="24" customWidth="1"/>
    <col min="15" max="15" width="8.75" style="24" customWidth="1"/>
    <col min="16" max="16" width="20.25" style="24" customWidth="1"/>
    <col min="17" max="256" width="12.75" style="24"/>
    <col min="257" max="257" width="1.125" style="24" customWidth="1"/>
    <col min="258" max="258" width="10" style="24" customWidth="1"/>
    <col min="259" max="260" width="11.25" style="24" customWidth="1"/>
    <col min="261" max="261" width="7.25" style="24" customWidth="1"/>
    <col min="262" max="262" width="11.25" style="24" customWidth="1"/>
    <col min="263" max="263" width="12.25" style="24" customWidth="1"/>
    <col min="264" max="264" width="11.25" style="24" customWidth="1"/>
    <col min="265" max="265" width="13.875" style="24" customWidth="1"/>
    <col min="266" max="266" width="6.125" style="24" customWidth="1"/>
    <col min="267" max="267" width="7.25" style="24" customWidth="1"/>
    <col min="268" max="268" width="8.75" style="24" customWidth="1"/>
    <col min="269" max="269" width="7.25" style="24" customWidth="1"/>
    <col min="270" max="270" width="10" style="24" customWidth="1"/>
    <col min="271" max="271" width="8.75" style="24" customWidth="1"/>
    <col min="272" max="272" width="20.25" style="24" customWidth="1"/>
    <col min="273" max="512" width="12.75" style="24"/>
    <col min="513" max="513" width="1.125" style="24" customWidth="1"/>
    <col min="514" max="514" width="10" style="24" customWidth="1"/>
    <col min="515" max="516" width="11.25" style="24" customWidth="1"/>
    <col min="517" max="517" width="7.25" style="24" customWidth="1"/>
    <col min="518" max="518" width="11.25" style="24" customWidth="1"/>
    <col min="519" max="519" width="12.25" style="24" customWidth="1"/>
    <col min="520" max="520" width="11.25" style="24" customWidth="1"/>
    <col min="521" max="521" width="13.875" style="24" customWidth="1"/>
    <col min="522" max="522" width="6.125" style="24" customWidth="1"/>
    <col min="523" max="523" width="7.25" style="24" customWidth="1"/>
    <col min="524" max="524" width="8.75" style="24" customWidth="1"/>
    <col min="525" max="525" width="7.25" style="24" customWidth="1"/>
    <col min="526" max="526" width="10" style="24" customWidth="1"/>
    <col min="527" max="527" width="8.75" style="24" customWidth="1"/>
    <col min="528" max="528" width="20.25" style="24" customWidth="1"/>
    <col min="529" max="768" width="12.75" style="24"/>
    <col min="769" max="769" width="1.125" style="24" customWidth="1"/>
    <col min="770" max="770" width="10" style="24" customWidth="1"/>
    <col min="771" max="772" width="11.25" style="24" customWidth="1"/>
    <col min="773" max="773" width="7.25" style="24" customWidth="1"/>
    <col min="774" max="774" width="11.25" style="24" customWidth="1"/>
    <col min="775" max="775" width="12.25" style="24" customWidth="1"/>
    <col min="776" max="776" width="11.25" style="24" customWidth="1"/>
    <col min="777" max="777" width="13.875" style="24" customWidth="1"/>
    <col min="778" max="778" width="6.125" style="24" customWidth="1"/>
    <col min="779" max="779" width="7.25" style="24" customWidth="1"/>
    <col min="780" max="780" width="8.75" style="24" customWidth="1"/>
    <col min="781" max="781" width="7.25" style="24" customWidth="1"/>
    <col min="782" max="782" width="10" style="24" customWidth="1"/>
    <col min="783" max="783" width="8.75" style="24" customWidth="1"/>
    <col min="784" max="784" width="20.25" style="24" customWidth="1"/>
    <col min="785" max="1024" width="12.75" style="24"/>
    <col min="1025" max="1025" width="1.125" style="24" customWidth="1"/>
    <col min="1026" max="1026" width="10" style="24" customWidth="1"/>
    <col min="1027" max="1028" width="11.25" style="24" customWidth="1"/>
    <col min="1029" max="1029" width="7.25" style="24" customWidth="1"/>
    <col min="1030" max="1030" width="11.25" style="24" customWidth="1"/>
    <col min="1031" max="1031" width="12.25" style="24" customWidth="1"/>
    <col min="1032" max="1032" width="11.25" style="24" customWidth="1"/>
    <col min="1033" max="1033" width="13.875" style="24" customWidth="1"/>
    <col min="1034" max="1034" width="6.125" style="24" customWidth="1"/>
    <col min="1035" max="1035" width="7.25" style="24" customWidth="1"/>
    <col min="1036" max="1036" width="8.75" style="24" customWidth="1"/>
    <col min="1037" max="1037" width="7.25" style="24" customWidth="1"/>
    <col min="1038" max="1038" width="10" style="24" customWidth="1"/>
    <col min="1039" max="1039" width="8.75" style="24" customWidth="1"/>
    <col min="1040" max="1040" width="20.25" style="24" customWidth="1"/>
    <col min="1041" max="1280" width="12.75" style="24"/>
    <col min="1281" max="1281" width="1.125" style="24" customWidth="1"/>
    <col min="1282" max="1282" width="10" style="24" customWidth="1"/>
    <col min="1283" max="1284" width="11.25" style="24" customWidth="1"/>
    <col min="1285" max="1285" width="7.25" style="24" customWidth="1"/>
    <col min="1286" max="1286" width="11.25" style="24" customWidth="1"/>
    <col min="1287" max="1287" width="12.25" style="24" customWidth="1"/>
    <col min="1288" max="1288" width="11.25" style="24" customWidth="1"/>
    <col min="1289" max="1289" width="13.875" style="24" customWidth="1"/>
    <col min="1290" max="1290" width="6.125" style="24" customWidth="1"/>
    <col min="1291" max="1291" width="7.25" style="24" customWidth="1"/>
    <col min="1292" max="1292" width="8.75" style="24" customWidth="1"/>
    <col min="1293" max="1293" width="7.25" style="24" customWidth="1"/>
    <col min="1294" max="1294" width="10" style="24" customWidth="1"/>
    <col min="1295" max="1295" width="8.75" style="24" customWidth="1"/>
    <col min="1296" max="1296" width="20.25" style="24" customWidth="1"/>
    <col min="1297" max="1536" width="12.75" style="24"/>
    <col min="1537" max="1537" width="1.125" style="24" customWidth="1"/>
    <col min="1538" max="1538" width="10" style="24" customWidth="1"/>
    <col min="1539" max="1540" width="11.25" style="24" customWidth="1"/>
    <col min="1541" max="1541" width="7.25" style="24" customWidth="1"/>
    <col min="1542" max="1542" width="11.25" style="24" customWidth="1"/>
    <col min="1543" max="1543" width="12.25" style="24" customWidth="1"/>
    <col min="1544" max="1544" width="11.25" style="24" customWidth="1"/>
    <col min="1545" max="1545" width="13.875" style="24" customWidth="1"/>
    <col min="1546" max="1546" width="6.125" style="24" customWidth="1"/>
    <col min="1547" max="1547" width="7.25" style="24" customWidth="1"/>
    <col min="1548" max="1548" width="8.75" style="24" customWidth="1"/>
    <col min="1549" max="1549" width="7.25" style="24" customWidth="1"/>
    <col min="1550" max="1550" width="10" style="24" customWidth="1"/>
    <col min="1551" max="1551" width="8.75" style="24" customWidth="1"/>
    <col min="1552" max="1552" width="20.25" style="24" customWidth="1"/>
    <col min="1553" max="1792" width="12.75" style="24"/>
    <col min="1793" max="1793" width="1.125" style="24" customWidth="1"/>
    <col min="1794" max="1794" width="10" style="24" customWidth="1"/>
    <col min="1795" max="1796" width="11.25" style="24" customWidth="1"/>
    <col min="1797" max="1797" width="7.25" style="24" customWidth="1"/>
    <col min="1798" max="1798" width="11.25" style="24" customWidth="1"/>
    <col min="1799" max="1799" width="12.25" style="24" customWidth="1"/>
    <col min="1800" max="1800" width="11.25" style="24" customWidth="1"/>
    <col min="1801" max="1801" width="13.875" style="24" customWidth="1"/>
    <col min="1802" max="1802" width="6.125" style="24" customWidth="1"/>
    <col min="1803" max="1803" width="7.25" style="24" customWidth="1"/>
    <col min="1804" max="1804" width="8.75" style="24" customWidth="1"/>
    <col min="1805" max="1805" width="7.25" style="24" customWidth="1"/>
    <col min="1806" max="1806" width="10" style="24" customWidth="1"/>
    <col min="1807" max="1807" width="8.75" style="24" customWidth="1"/>
    <col min="1808" max="1808" width="20.25" style="24" customWidth="1"/>
    <col min="1809" max="2048" width="12.75" style="24"/>
    <col min="2049" max="2049" width="1.125" style="24" customWidth="1"/>
    <col min="2050" max="2050" width="10" style="24" customWidth="1"/>
    <col min="2051" max="2052" width="11.25" style="24" customWidth="1"/>
    <col min="2053" max="2053" width="7.25" style="24" customWidth="1"/>
    <col min="2054" max="2054" width="11.25" style="24" customWidth="1"/>
    <col min="2055" max="2055" width="12.25" style="24" customWidth="1"/>
    <col min="2056" max="2056" width="11.25" style="24" customWidth="1"/>
    <col min="2057" max="2057" width="13.875" style="24" customWidth="1"/>
    <col min="2058" max="2058" width="6.125" style="24" customWidth="1"/>
    <col min="2059" max="2059" width="7.25" style="24" customWidth="1"/>
    <col min="2060" max="2060" width="8.75" style="24" customWidth="1"/>
    <col min="2061" max="2061" width="7.25" style="24" customWidth="1"/>
    <col min="2062" max="2062" width="10" style="24" customWidth="1"/>
    <col min="2063" max="2063" width="8.75" style="24" customWidth="1"/>
    <col min="2064" max="2064" width="20.25" style="24" customWidth="1"/>
    <col min="2065" max="2304" width="12.75" style="24"/>
    <col min="2305" max="2305" width="1.125" style="24" customWidth="1"/>
    <col min="2306" max="2306" width="10" style="24" customWidth="1"/>
    <col min="2307" max="2308" width="11.25" style="24" customWidth="1"/>
    <col min="2309" max="2309" width="7.25" style="24" customWidth="1"/>
    <col min="2310" max="2310" width="11.25" style="24" customWidth="1"/>
    <col min="2311" max="2311" width="12.25" style="24" customWidth="1"/>
    <col min="2312" max="2312" width="11.25" style="24" customWidth="1"/>
    <col min="2313" max="2313" width="13.875" style="24" customWidth="1"/>
    <col min="2314" max="2314" width="6.125" style="24" customWidth="1"/>
    <col min="2315" max="2315" width="7.25" style="24" customWidth="1"/>
    <col min="2316" max="2316" width="8.75" style="24" customWidth="1"/>
    <col min="2317" max="2317" width="7.25" style="24" customWidth="1"/>
    <col min="2318" max="2318" width="10" style="24" customWidth="1"/>
    <col min="2319" max="2319" width="8.75" style="24" customWidth="1"/>
    <col min="2320" max="2320" width="20.25" style="24" customWidth="1"/>
    <col min="2321" max="2560" width="12.75" style="24"/>
    <col min="2561" max="2561" width="1.125" style="24" customWidth="1"/>
    <col min="2562" max="2562" width="10" style="24" customWidth="1"/>
    <col min="2563" max="2564" width="11.25" style="24" customWidth="1"/>
    <col min="2565" max="2565" width="7.25" style="24" customWidth="1"/>
    <col min="2566" max="2566" width="11.25" style="24" customWidth="1"/>
    <col min="2567" max="2567" width="12.25" style="24" customWidth="1"/>
    <col min="2568" max="2568" width="11.25" style="24" customWidth="1"/>
    <col min="2569" max="2569" width="13.875" style="24" customWidth="1"/>
    <col min="2570" max="2570" width="6.125" style="24" customWidth="1"/>
    <col min="2571" max="2571" width="7.25" style="24" customWidth="1"/>
    <col min="2572" max="2572" width="8.75" style="24" customWidth="1"/>
    <col min="2573" max="2573" width="7.25" style="24" customWidth="1"/>
    <col min="2574" max="2574" width="10" style="24" customWidth="1"/>
    <col min="2575" max="2575" width="8.75" style="24" customWidth="1"/>
    <col min="2576" max="2576" width="20.25" style="24" customWidth="1"/>
    <col min="2577" max="2816" width="12.75" style="24"/>
    <col min="2817" max="2817" width="1.125" style="24" customWidth="1"/>
    <col min="2818" max="2818" width="10" style="24" customWidth="1"/>
    <col min="2819" max="2820" width="11.25" style="24" customWidth="1"/>
    <col min="2821" max="2821" width="7.25" style="24" customWidth="1"/>
    <col min="2822" max="2822" width="11.25" style="24" customWidth="1"/>
    <col min="2823" max="2823" width="12.25" style="24" customWidth="1"/>
    <col min="2824" max="2824" width="11.25" style="24" customWidth="1"/>
    <col min="2825" max="2825" width="13.875" style="24" customWidth="1"/>
    <col min="2826" max="2826" width="6.125" style="24" customWidth="1"/>
    <col min="2827" max="2827" width="7.25" style="24" customWidth="1"/>
    <col min="2828" max="2828" width="8.75" style="24" customWidth="1"/>
    <col min="2829" max="2829" width="7.25" style="24" customWidth="1"/>
    <col min="2830" max="2830" width="10" style="24" customWidth="1"/>
    <col min="2831" max="2831" width="8.75" style="24" customWidth="1"/>
    <col min="2832" max="2832" width="20.25" style="24" customWidth="1"/>
    <col min="2833" max="3072" width="12.75" style="24"/>
    <col min="3073" max="3073" width="1.125" style="24" customWidth="1"/>
    <col min="3074" max="3074" width="10" style="24" customWidth="1"/>
    <col min="3075" max="3076" width="11.25" style="24" customWidth="1"/>
    <col min="3077" max="3077" width="7.25" style="24" customWidth="1"/>
    <col min="3078" max="3078" width="11.25" style="24" customWidth="1"/>
    <col min="3079" max="3079" width="12.25" style="24" customWidth="1"/>
    <col min="3080" max="3080" width="11.25" style="24" customWidth="1"/>
    <col min="3081" max="3081" width="13.875" style="24" customWidth="1"/>
    <col min="3082" max="3082" width="6.125" style="24" customWidth="1"/>
    <col min="3083" max="3083" width="7.25" style="24" customWidth="1"/>
    <col min="3084" max="3084" width="8.75" style="24" customWidth="1"/>
    <col min="3085" max="3085" width="7.25" style="24" customWidth="1"/>
    <col min="3086" max="3086" width="10" style="24" customWidth="1"/>
    <col min="3087" max="3087" width="8.75" style="24" customWidth="1"/>
    <col min="3088" max="3088" width="20.25" style="24" customWidth="1"/>
    <col min="3089" max="3328" width="12.75" style="24"/>
    <col min="3329" max="3329" width="1.125" style="24" customWidth="1"/>
    <col min="3330" max="3330" width="10" style="24" customWidth="1"/>
    <col min="3331" max="3332" width="11.25" style="24" customWidth="1"/>
    <col min="3333" max="3333" width="7.25" style="24" customWidth="1"/>
    <col min="3334" max="3334" width="11.25" style="24" customWidth="1"/>
    <col min="3335" max="3335" width="12.25" style="24" customWidth="1"/>
    <col min="3336" max="3336" width="11.25" style="24" customWidth="1"/>
    <col min="3337" max="3337" width="13.875" style="24" customWidth="1"/>
    <col min="3338" max="3338" width="6.125" style="24" customWidth="1"/>
    <col min="3339" max="3339" width="7.25" style="24" customWidth="1"/>
    <col min="3340" max="3340" width="8.75" style="24" customWidth="1"/>
    <col min="3341" max="3341" width="7.25" style="24" customWidth="1"/>
    <col min="3342" max="3342" width="10" style="24" customWidth="1"/>
    <col min="3343" max="3343" width="8.75" style="24" customWidth="1"/>
    <col min="3344" max="3344" width="20.25" style="24" customWidth="1"/>
    <col min="3345" max="3584" width="12.75" style="24"/>
    <col min="3585" max="3585" width="1.125" style="24" customWidth="1"/>
    <col min="3586" max="3586" width="10" style="24" customWidth="1"/>
    <col min="3587" max="3588" width="11.25" style="24" customWidth="1"/>
    <col min="3589" max="3589" width="7.25" style="24" customWidth="1"/>
    <col min="3590" max="3590" width="11.25" style="24" customWidth="1"/>
    <col min="3591" max="3591" width="12.25" style="24" customWidth="1"/>
    <col min="3592" max="3592" width="11.25" style="24" customWidth="1"/>
    <col min="3593" max="3593" width="13.875" style="24" customWidth="1"/>
    <col min="3594" max="3594" width="6.125" style="24" customWidth="1"/>
    <col min="3595" max="3595" width="7.25" style="24" customWidth="1"/>
    <col min="3596" max="3596" width="8.75" style="24" customWidth="1"/>
    <col min="3597" max="3597" width="7.25" style="24" customWidth="1"/>
    <col min="3598" max="3598" width="10" style="24" customWidth="1"/>
    <col min="3599" max="3599" width="8.75" style="24" customWidth="1"/>
    <col min="3600" max="3600" width="20.25" style="24" customWidth="1"/>
    <col min="3601" max="3840" width="12.75" style="24"/>
    <col min="3841" max="3841" width="1.125" style="24" customWidth="1"/>
    <col min="3842" max="3842" width="10" style="24" customWidth="1"/>
    <col min="3843" max="3844" width="11.25" style="24" customWidth="1"/>
    <col min="3845" max="3845" width="7.25" style="24" customWidth="1"/>
    <col min="3846" max="3846" width="11.25" style="24" customWidth="1"/>
    <col min="3847" max="3847" width="12.25" style="24" customWidth="1"/>
    <col min="3848" max="3848" width="11.25" style="24" customWidth="1"/>
    <col min="3849" max="3849" width="13.875" style="24" customWidth="1"/>
    <col min="3850" max="3850" width="6.125" style="24" customWidth="1"/>
    <col min="3851" max="3851" width="7.25" style="24" customWidth="1"/>
    <col min="3852" max="3852" width="8.75" style="24" customWidth="1"/>
    <col min="3853" max="3853" width="7.25" style="24" customWidth="1"/>
    <col min="3854" max="3854" width="10" style="24" customWidth="1"/>
    <col min="3855" max="3855" width="8.75" style="24" customWidth="1"/>
    <col min="3856" max="3856" width="20.25" style="24" customWidth="1"/>
    <col min="3857" max="4096" width="12.75" style="24"/>
    <col min="4097" max="4097" width="1.125" style="24" customWidth="1"/>
    <col min="4098" max="4098" width="10" style="24" customWidth="1"/>
    <col min="4099" max="4100" width="11.25" style="24" customWidth="1"/>
    <col min="4101" max="4101" width="7.25" style="24" customWidth="1"/>
    <col min="4102" max="4102" width="11.25" style="24" customWidth="1"/>
    <col min="4103" max="4103" width="12.25" style="24" customWidth="1"/>
    <col min="4104" max="4104" width="11.25" style="24" customWidth="1"/>
    <col min="4105" max="4105" width="13.875" style="24" customWidth="1"/>
    <col min="4106" max="4106" width="6.125" style="24" customWidth="1"/>
    <col min="4107" max="4107" width="7.25" style="24" customWidth="1"/>
    <col min="4108" max="4108" width="8.75" style="24" customWidth="1"/>
    <col min="4109" max="4109" width="7.25" style="24" customWidth="1"/>
    <col min="4110" max="4110" width="10" style="24" customWidth="1"/>
    <col min="4111" max="4111" width="8.75" style="24" customWidth="1"/>
    <col min="4112" max="4112" width="20.25" style="24" customWidth="1"/>
    <col min="4113" max="4352" width="12.75" style="24"/>
    <col min="4353" max="4353" width="1.125" style="24" customWidth="1"/>
    <col min="4354" max="4354" width="10" style="24" customWidth="1"/>
    <col min="4355" max="4356" width="11.25" style="24" customWidth="1"/>
    <col min="4357" max="4357" width="7.25" style="24" customWidth="1"/>
    <col min="4358" max="4358" width="11.25" style="24" customWidth="1"/>
    <col min="4359" max="4359" width="12.25" style="24" customWidth="1"/>
    <col min="4360" max="4360" width="11.25" style="24" customWidth="1"/>
    <col min="4361" max="4361" width="13.875" style="24" customWidth="1"/>
    <col min="4362" max="4362" width="6.125" style="24" customWidth="1"/>
    <col min="4363" max="4363" width="7.25" style="24" customWidth="1"/>
    <col min="4364" max="4364" width="8.75" style="24" customWidth="1"/>
    <col min="4365" max="4365" width="7.25" style="24" customWidth="1"/>
    <col min="4366" max="4366" width="10" style="24" customWidth="1"/>
    <col min="4367" max="4367" width="8.75" style="24" customWidth="1"/>
    <col min="4368" max="4368" width="20.25" style="24" customWidth="1"/>
    <col min="4369" max="4608" width="12.75" style="24"/>
    <col min="4609" max="4609" width="1.125" style="24" customWidth="1"/>
    <col min="4610" max="4610" width="10" style="24" customWidth="1"/>
    <col min="4611" max="4612" width="11.25" style="24" customWidth="1"/>
    <col min="4613" max="4613" width="7.25" style="24" customWidth="1"/>
    <col min="4614" max="4614" width="11.25" style="24" customWidth="1"/>
    <col min="4615" max="4615" width="12.25" style="24" customWidth="1"/>
    <col min="4616" max="4616" width="11.25" style="24" customWidth="1"/>
    <col min="4617" max="4617" width="13.875" style="24" customWidth="1"/>
    <col min="4618" max="4618" width="6.125" style="24" customWidth="1"/>
    <col min="4619" max="4619" width="7.25" style="24" customWidth="1"/>
    <col min="4620" max="4620" width="8.75" style="24" customWidth="1"/>
    <col min="4621" max="4621" width="7.25" style="24" customWidth="1"/>
    <col min="4622" max="4622" width="10" style="24" customWidth="1"/>
    <col min="4623" max="4623" width="8.75" style="24" customWidth="1"/>
    <col min="4624" max="4624" width="20.25" style="24" customWidth="1"/>
    <col min="4625" max="4864" width="12.75" style="24"/>
    <col min="4865" max="4865" width="1.125" style="24" customWidth="1"/>
    <col min="4866" max="4866" width="10" style="24" customWidth="1"/>
    <col min="4867" max="4868" width="11.25" style="24" customWidth="1"/>
    <col min="4869" max="4869" width="7.25" style="24" customWidth="1"/>
    <col min="4870" max="4870" width="11.25" style="24" customWidth="1"/>
    <col min="4871" max="4871" width="12.25" style="24" customWidth="1"/>
    <col min="4872" max="4872" width="11.25" style="24" customWidth="1"/>
    <col min="4873" max="4873" width="13.875" style="24" customWidth="1"/>
    <col min="4874" max="4874" width="6.125" style="24" customWidth="1"/>
    <col min="4875" max="4875" width="7.25" style="24" customWidth="1"/>
    <col min="4876" max="4876" width="8.75" style="24" customWidth="1"/>
    <col min="4877" max="4877" width="7.25" style="24" customWidth="1"/>
    <col min="4878" max="4878" width="10" style="24" customWidth="1"/>
    <col min="4879" max="4879" width="8.75" style="24" customWidth="1"/>
    <col min="4880" max="4880" width="20.25" style="24" customWidth="1"/>
    <col min="4881" max="5120" width="12.75" style="24"/>
    <col min="5121" max="5121" width="1.125" style="24" customWidth="1"/>
    <col min="5122" max="5122" width="10" style="24" customWidth="1"/>
    <col min="5123" max="5124" width="11.25" style="24" customWidth="1"/>
    <col min="5125" max="5125" width="7.25" style="24" customWidth="1"/>
    <col min="5126" max="5126" width="11.25" style="24" customWidth="1"/>
    <col min="5127" max="5127" width="12.25" style="24" customWidth="1"/>
    <col min="5128" max="5128" width="11.25" style="24" customWidth="1"/>
    <col min="5129" max="5129" width="13.875" style="24" customWidth="1"/>
    <col min="5130" max="5130" width="6.125" style="24" customWidth="1"/>
    <col min="5131" max="5131" width="7.25" style="24" customWidth="1"/>
    <col min="5132" max="5132" width="8.75" style="24" customWidth="1"/>
    <col min="5133" max="5133" width="7.25" style="24" customWidth="1"/>
    <col min="5134" max="5134" width="10" style="24" customWidth="1"/>
    <col min="5135" max="5135" width="8.75" style="24" customWidth="1"/>
    <col min="5136" max="5136" width="20.25" style="24" customWidth="1"/>
    <col min="5137" max="5376" width="12.75" style="24"/>
    <col min="5377" max="5377" width="1.125" style="24" customWidth="1"/>
    <col min="5378" max="5378" width="10" style="24" customWidth="1"/>
    <col min="5379" max="5380" width="11.25" style="24" customWidth="1"/>
    <col min="5381" max="5381" width="7.25" style="24" customWidth="1"/>
    <col min="5382" max="5382" width="11.25" style="24" customWidth="1"/>
    <col min="5383" max="5383" width="12.25" style="24" customWidth="1"/>
    <col min="5384" max="5384" width="11.25" style="24" customWidth="1"/>
    <col min="5385" max="5385" width="13.875" style="24" customWidth="1"/>
    <col min="5386" max="5386" width="6.125" style="24" customWidth="1"/>
    <col min="5387" max="5387" width="7.25" style="24" customWidth="1"/>
    <col min="5388" max="5388" width="8.75" style="24" customWidth="1"/>
    <col min="5389" max="5389" width="7.25" style="24" customWidth="1"/>
    <col min="5390" max="5390" width="10" style="24" customWidth="1"/>
    <col min="5391" max="5391" width="8.75" style="24" customWidth="1"/>
    <col min="5392" max="5392" width="20.25" style="24" customWidth="1"/>
    <col min="5393" max="5632" width="12.75" style="24"/>
    <col min="5633" max="5633" width="1.125" style="24" customWidth="1"/>
    <col min="5634" max="5634" width="10" style="24" customWidth="1"/>
    <col min="5635" max="5636" width="11.25" style="24" customWidth="1"/>
    <col min="5637" max="5637" width="7.25" style="24" customWidth="1"/>
    <col min="5638" max="5638" width="11.25" style="24" customWidth="1"/>
    <col min="5639" max="5639" width="12.25" style="24" customWidth="1"/>
    <col min="5640" max="5640" width="11.25" style="24" customWidth="1"/>
    <col min="5641" max="5641" width="13.875" style="24" customWidth="1"/>
    <col min="5642" max="5642" width="6.125" style="24" customWidth="1"/>
    <col min="5643" max="5643" width="7.25" style="24" customWidth="1"/>
    <col min="5644" max="5644" width="8.75" style="24" customWidth="1"/>
    <col min="5645" max="5645" width="7.25" style="24" customWidth="1"/>
    <col min="5646" max="5646" width="10" style="24" customWidth="1"/>
    <col min="5647" max="5647" width="8.75" style="24" customWidth="1"/>
    <col min="5648" max="5648" width="20.25" style="24" customWidth="1"/>
    <col min="5649" max="5888" width="12.75" style="24"/>
    <col min="5889" max="5889" width="1.125" style="24" customWidth="1"/>
    <col min="5890" max="5890" width="10" style="24" customWidth="1"/>
    <col min="5891" max="5892" width="11.25" style="24" customWidth="1"/>
    <col min="5893" max="5893" width="7.25" style="24" customWidth="1"/>
    <col min="5894" max="5894" width="11.25" style="24" customWidth="1"/>
    <col min="5895" max="5895" width="12.25" style="24" customWidth="1"/>
    <col min="5896" max="5896" width="11.25" style="24" customWidth="1"/>
    <col min="5897" max="5897" width="13.875" style="24" customWidth="1"/>
    <col min="5898" max="5898" width="6.125" style="24" customWidth="1"/>
    <col min="5899" max="5899" width="7.25" style="24" customWidth="1"/>
    <col min="5900" max="5900" width="8.75" style="24" customWidth="1"/>
    <col min="5901" max="5901" width="7.25" style="24" customWidth="1"/>
    <col min="5902" max="5902" width="10" style="24" customWidth="1"/>
    <col min="5903" max="5903" width="8.75" style="24" customWidth="1"/>
    <col min="5904" max="5904" width="20.25" style="24" customWidth="1"/>
    <col min="5905" max="6144" width="12.75" style="24"/>
    <col min="6145" max="6145" width="1.125" style="24" customWidth="1"/>
    <col min="6146" max="6146" width="10" style="24" customWidth="1"/>
    <col min="6147" max="6148" width="11.25" style="24" customWidth="1"/>
    <col min="6149" max="6149" width="7.25" style="24" customWidth="1"/>
    <col min="6150" max="6150" width="11.25" style="24" customWidth="1"/>
    <col min="6151" max="6151" width="12.25" style="24" customWidth="1"/>
    <col min="6152" max="6152" width="11.25" style="24" customWidth="1"/>
    <col min="6153" max="6153" width="13.875" style="24" customWidth="1"/>
    <col min="6154" max="6154" width="6.125" style="24" customWidth="1"/>
    <col min="6155" max="6155" width="7.25" style="24" customWidth="1"/>
    <col min="6156" max="6156" width="8.75" style="24" customWidth="1"/>
    <col min="6157" max="6157" width="7.25" style="24" customWidth="1"/>
    <col min="6158" max="6158" width="10" style="24" customWidth="1"/>
    <col min="6159" max="6159" width="8.75" style="24" customWidth="1"/>
    <col min="6160" max="6160" width="20.25" style="24" customWidth="1"/>
    <col min="6161" max="6400" width="12.75" style="24"/>
    <col min="6401" max="6401" width="1.125" style="24" customWidth="1"/>
    <col min="6402" max="6402" width="10" style="24" customWidth="1"/>
    <col min="6403" max="6404" width="11.25" style="24" customWidth="1"/>
    <col min="6405" max="6405" width="7.25" style="24" customWidth="1"/>
    <col min="6406" max="6406" width="11.25" style="24" customWidth="1"/>
    <col min="6407" max="6407" width="12.25" style="24" customWidth="1"/>
    <col min="6408" max="6408" width="11.25" style="24" customWidth="1"/>
    <col min="6409" max="6409" width="13.875" style="24" customWidth="1"/>
    <col min="6410" max="6410" width="6.125" style="24" customWidth="1"/>
    <col min="6411" max="6411" width="7.25" style="24" customWidth="1"/>
    <col min="6412" max="6412" width="8.75" style="24" customWidth="1"/>
    <col min="6413" max="6413" width="7.25" style="24" customWidth="1"/>
    <col min="6414" max="6414" width="10" style="24" customWidth="1"/>
    <col min="6415" max="6415" width="8.75" style="24" customWidth="1"/>
    <col min="6416" max="6416" width="20.25" style="24" customWidth="1"/>
    <col min="6417" max="6656" width="12.75" style="24"/>
    <col min="6657" max="6657" width="1.125" style="24" customWidth="1"/>
    <col min="6658" max="6658" width="10" style="24" customWidth="1"/>
    <col min="6659" max="6660" width="11.25" style="24" customWidth="1"/>
    <col min="6661" max="6661" width="7.25" style="24" customWidth="1"/>
    <col min="6662" max="6662" width="11.25" style="24" customWidth="1"/>
    <col min="6663" max="6663" width="12.25" style="24" customWidth="1"/>
    <col min="6664" max="6664" width="11.25" style="24" customWidth="1"/>
    <col min="6665" max="6665" width="13.875" style="24" customWidth="1"/>
    <col min="6666" max="6666" width="6.125" style="24" customWidth="1"/>
    <col min="6667" max="6667" width="7.25" style="24" customWidth="1"/>
    <col min="6668" max="6668" width="8.75" style="24" customWidth="1"/>
    <col min="6669" max="6669" width="7.25" style="24" customWidth="1"/>
    <col min="6670" max="6670" width="10" style="24" customWidth="1"/>
    <col min="6671" max="6671" width="8.75" style="24" customWidth="1"/>
    <col min="6672" max="6672" width="20.25" style="24" customWidth="1"/>
    <col min="6673" max="6912" width="12.75" style="24"/>
    <col min="6913" max="6913" width="1.125" style="24" customWidth="1"/>
    <col min="6914" max="6914" width="10" style="24" customWidth="1"/>
    <col min="6915" max="6916" width="11.25" style="24" customWidth="1"/>
    <col min="6917" max="6917" width="7.25" style="24" customWidth="1"/>
    <col min="6918" max="6918" width="11.25" style="24" customWidth="1"/>
    <col min="6919" max="6919" width="12.25" style="24" customWidth="1"/>
    <col min="6920" max="6920" width="11.25" style="24" customWidth="1"/>
    <col min="6921" max="6921" width="13.875" style="24" customWidth="1"/>
    <col min="6922" max="6922" width="6.125" style="24" customWidth="1"/>
    <col min="6923" max="6923" width="7.25" style="24" customWidth="1"/>
    <col min="6924" max="6924" width="8.75" style="24" customWidth="1"/>
    <col min="6925" max="6925" width="7.25" style="24" customWidth="1"/>
    <col min="6926" max="6926" width="10" style="24" customWidth="1"/>
    <col min="6927" max="6927" width="8.75" style="24" customWidth="1"/>
    <col min="6928" max="6928" width="20.25" style="24" customWidth="1"/>
    <col min="6929" max="7168" width="12.75" style="24"/>
    <col min="7169" max="7169" width="1.125" style="24" customWidth="1"/>
    <col min="7170" max="7170" width="10" style="24" customWidth="1"/>
    <col min="7171" max="7172" width="11.25" style="24" customWidth="1"/>
    <col min="7173" max="7173" width="7.25" style="24" customWidth="1"/>
    <col min="7174" max="7174" width="11.25" style="24" customWidth="1"/>
    <col min="7175" max="7175" width="12.25" style="24" customWidth="1"/>
    <col min="7176" max="7176" width="11.25" style="24" customWidth="1"/>
    <col min="7177" max="7177" width="13.875" style="24" customWidth="1"/>
    <col min="7178" max="7178" width="6.125" style="24" customWidth="1"/>
    <col min="7179" max="7179" width="7.25" style="24" customWidth="1"/>
    <col min="7180" max="7180" width="8.75" style="24" customWidth="1"/>
    <col min="7181" max="7181" width="7.25" style="24" customWidth="1"/>
    <col min="7182" max="7182" width="10" style="24" customWidth="1"/>
    <col min="7183" max="7183" width="8.75" style="24" customWidth="1"/>
    <col min="7184" max="7184" width="20.25" style="24" customWidth="1"/>
    <col min="7185" max="7424" width="12.75" style="24"/>
    <col min="7425" max="7425" width="1.125" style="24" customWidth="1"/>
    <col min="7426" max="7426" width="10" style="24" customWidth="1"/>
    <col min="7427" max="7428" width="11.25" style="24" customWidth="1"/>
    <col min="7429" max="7429" width="7.25" style="24" customWidth="1"/>
    <col min="7430" max="7430" width="11.25" style="24" customWidth="1"/>
    <col min="7431" max="7431" width="12.25" style="24" customWidth="1"/>
    <col min="7432" max="7432" width="11.25" style="24" customWidth="1"/>
    <col min="7433" max="7433" width="13.875" style="24" customWidth="1"/>
    <col min="7434" max="7434" width="6.125" style="24" customWidth="1"/>
    <col min="7435" max="7435" width="7.25" style="24" customWidth="1"/>
    <col min="7436" max="7436" width="8.75" style="24" customWidth="1"/>
    <col min="7437" max="7437" width="7.25" style="24" customWidth="1"/>
    <col min="7438" max="7438" width="10" style="24" customWidth="1"/>
    <col min="7439" max="7439" width="8.75" style="24" customWidth="1"/>
    <col min="7440" max="7440" width="20.25" style="24" customWidth="1"/>
    <col min="7441" max="7680" width="12.75" style="24"/>
    <col min="7681" max="7681" width="1.125" style="24" customWidth="1"/>
    <col min="7682" max="7682" width="10" style="24" customWidth="1"/>
    <col min="7683" max="7684" width="11.25" style="24" customWidth="1"/>
    <col min="7685" max="7685" width="7.25" style="24" customWidth="1"/>
    <col min="7686" max="7686" width="11.25" style="24" customWidth="1"/>
    <col min="7687" max="7687" width="12.25" style="24" customWidth="1"/>
    <col min="7688" max="7688" width="11.25" style="24" customWidth="1"/>
    <col min="7689" max="7689" width="13.875" style="24" customWidth="1"/>
    <col min="7690" max="7690" width="6.125" style="24" customWidth="1"/>
    <col min="7691" max="7691" width="7.25" style="24" customWidth="1"/>
    <col min="7692" max="7692" width="8.75" style="24" customWidth="1"/>
    <col min="7693" max="7693" width="7.25" style="24" customWidth="1"/>
    <col min="7694" max="7694" width="10" style="24" customWidth="1"/>
    <col min="7695" max="7695" width="8.75" style="24" customWidth="1"/>
    <col min="7696" max="7696" width="20.25" style="24" customWidth="1"/>
    <col min="7697" max="7936" width="12.75" style="24"/>
    <col min="7937" max="7937" width="1.125" style="24" customWidth="1"/>
    <col min="7938" max="7938" width="10" style="24" customWidth="1"/>
    <col min="7939" max="7940" width="11.25" style="24" customWidth="1"/>
    <col min="7941" max="7941" width="7.25" style="24" customWidth="1"/>
    <col min="7942" max="7942" width="11.25" style="24" customWidth="1"/>
    <col min="7943" max="7943" width="12.25" style="24" customWidth="1"/>
    <col min="7944" max="7944" width="11.25" style="24" customWidth="1"/>
    <col min="7945" max="7945" width="13.875" style="24" customWidth="1"/>
    <col min="7946" max="7946" width="6.125" style="24" customWidth="1"/>
    <col min="7947" max="7947" width="7.25" style="24" customWidth="1"/>
    <col min="7948" max="7948" width="8.75" style="24" customWidth="1"/>
    <col min="7949" max="7949" width="7.25" style="24" customWidth="1"/>
    <col min="7950" max="7950" width="10" style="24" customWidth="1"/>
    <col min="7951" max="7951" width="8.75" style="24" customWidth="1"/>
    <col min="7952" max="7952" width="20.25" style="24" customWidth="1"/>
    <col min="7953" max="8192" width="12.75" style="24"/>
    <col min="8193" max="8193" width="1.125" style="24" customWidth="1"/>
    <col min="8194" max="8194" width="10" style="24" customWidth="1"/>
    <col min="8195" max="8196" width="11.25" style="24" customWidth="1"/>
    <col min="8197" max="8197" width="7.25" style="24" customWidth="1"/>
    <col min="8198" max="8198" width="11.25" style="24" customWidth="1"/>
    <col min="8199" max="8199" width="12.25" style="24" customWidth="1"/>
    <col min="8200" max="8200" width="11.25" style="24" customWidth="1"/>
    <col min="8201" max="8201" width="13.875" style="24" customWidth="1"/>
    <col min="8202" max="8202" width="6.125" style="24" customWidth="1"/>
    <col min="8203" max="8203" width="7.25" style="24" customWidth="1"/>
    <col min="8204" max="8204" width="8.75" style="24" customWidth="1"/>
    <col min="8205" max="8205" width="7.25" style="24" customWidth="1"/>
    <col min="8206" max="8206" width="10" style="24" customWidth="1"/>
    <col min="8207" max="8207" width="8.75" style="24" customWidth="1"/>
    <col min="8208" max="8208" width="20.25" style="24" customWidth="1"/>
    <col min="8209" max="8448" width="12.75" style="24"/>
    <col min="8449" max="8449" width="1.125" style="24" customWidth="1"/>
    <col min="8450" max="8450" width="10" style="24" customWidth="1"/>
    <col min="8451" max="8452" width="11.25" style="24" customWidth="1"/>
    <col min="8453" max="8453" width="7.25" style="24" customWidth="1"/>
    <col min="8454" max="8454" width="11.25" style="24" customWidth="1"/>
    <col min="8455" max="8455" width="12.25" style="24" customWidth="1"/>
    <col min="8456" max="8456" width="11.25" style="24" customWidth="1"/>
    <col min="8457" max="8457" width="13.875" style="24" customWidth="1"/>
    <col min="8458" max="8458" width="6.125" style="24" customWidth="1"/>
    <col min="8459" max="8459" width="7.25" style="24" customWidth="1"/>
    <col min="8460" max="8460" width="8.75" style="24" customWidth="1"/>
    <col min="8461" max="8461" width="7.25" style="24" customWidth="1"/>
    <col min="8462" max="8462" width="10" style="24" customWidth="1"/>
    <col min="8463" max="8463" width="8.75" style="24" customWidth="1"/>
    <col min="8464" max="8464" width="20.25" style="24" customWidth="1"/>
    <col min="8465" max="8704" width="12.75" style="24"/>
    <col min="8705" max="8705" width="1.125" style="24" customWidth="1"/>
    <col min="8706" max="8706" width="10" style="24" customWidth="1"/>
    <col min="8707" max="8708" width="11.25" style="24" customWidth="1"/>
    <col min="8709" max="8709" width="7.25" style="24" customWidth="1"/>
    <col min="8710" max="8710" width="11.25" style="24" customWidth="1"/>
    <col min="8711" max="8711" width="12.25" style="24" customWidth="1"/>
    <col min="8712" max="8712" width="11.25" style="24" customWidth="1"/>
    <col min="8713" max="8713" width="13.875" style="24" customWidth="1"/>
    <col min="8714" max="8714" width="6.125" style="24" customWidth="1"/>
    <col min="8715" max="8715" width="7.25" style="24" customWidth="1"/>
    <col min="8716" max="8716" width="8.75" style="24" customWidth="1"/>
    <col min="8717" max="8717" width="7.25" style="24" customWidth="1"/>
    <col min="8718" max="8718" width="10" style="24" customWidth="1"/>
    <col min="8719" max="8719" width="8.75" style="24" customWidth="1"/>
    <col min="8720" max="8720" width="20.25" style="24" customWidth="1"/>
    <col min="8721" max="8960" width="12.75" style="24"/>
    <col min="8961" max="8961" width="1.125" style="24" customWidth="1"/>
    <col min="8962" max="8962" width="10" style="24" customWidth="1"/>
    <col min="8963" max="8964" width="11.25" style="24" customWidth="1"/>
    <col min="8965" max="8965" width="7.25" style="24" customWidth="1"/>
    <col min="8966" max="8966" width="11.25" style="24" customWidth="1"/>
    <col min="8967" max="8967" width="12.25" style="24" customWidth="1"/>
    <col min="8968" max="8968" width="11.25" style="24" customWidth="1"/>
    <col min="8969" max="8969" width="13.875" style="24" customWidth="1"/>
    <col min="8970" max="8970" width="6.125" style="24" customWidth="1"/>
    <col min="8971" max="8971" width="7.25" style="24" customWidth="1"/>
    <col min="8972" max="8972" width="8.75" style="24" customWidth="1"/>
    <col min="8973" max="8973" width="7.25" style="24" customWidth="1"/>
    <col min="8974" max="8974" width="10" style="24" customWidth="1"/>
    <col min="8975" max="8975" width="8.75" style="24" customWidth="1"/>
    <col min="8976" max="8976" width="20.25" style="24" customWidth="1"/>
    <col min="8977" max="9216" width="12.75" style="24"/>
    <col min="9217" max="9217" width="1.125" style="24" customWidth="1"/>
    <col min="9218" max="9218" width="10" style="24" customWidth="1"/>
    <col min="9219" max="9220" width="11.25" style="24" customWidth="1"/>
    <col min="9221" max="9221" width="7.25" style="24" customWidth="1"/>
    <col min="9222" max="9222" width="11.25" style="24" customWidth="1"/>
    <col min="9223" max="9223" width="12.25" style="24" customWidth="1"/>
    <col min="9224" max="9224" width="11.25" style="24" customWidth="1"/>
    <col min="9225" max="9225" width="13.875" style="24" customWidth="1"/>
    <col min="9226" max="9226" width="6.125" style="24" customWidth="1"/>
    <col min="9227" max="9227" width="7.25" style="24" customWidth="1"/>
    <col min="9228" max="9228" width="8.75" style="24" customWidth="1"/>
    <col min="9229" max="9229" width="7.25" style="24" customWidth="1"/>
    <col min="9230" max="9230" width="10" style="24" customWidth="1"/>
    <col min="9231" max="9231" width="8.75" style="24" customWidth="1"/>
    <col min="9232" max="9232" width="20.25" style="24" customWidth="1"/>
    <col min="9233" max="9472" width="12.75" style="24"/>
    <col min="9473" max="9473" width="1.125" style="24" customWidth="1"/>
    <col min="9474" max="9474" width="10" style="24" customWidth="1"/>
    <col min="9475" max="9476" width="11.25" style="24" customWidth="1"/>
    <col min="9477" max="9477" width="7.25" style="24" customWidth="1"/>
    <col min="9478" max="9478" width="11.25" style="24" customWidth="1"/>
    <col min="9479" max="9479" width="12.25" style="24" customWidth="1"/>
    <col min="9480" max="9480" width="11.25" style="24" customWidth="1"/>
    <col min="9481" max="9481" width="13.875" style="24" customWidth="1"/>
    <col min="9482" max="9482" width="6.125" style="24" customWidth="1"/>
    <col min="9483" max="9483" width="7.25" style="24" customWidth="1"/>
    <col min="9484" max="9484" width="8.75" style="24" customWidth="1"/>
    <col min="9485" max="9485" width="7.25" style="24" customWidth="1"/>
    <col min="9486" max="9486" width="10" style="24" customWidth="1"/>
    <col min="9487" max="9487" width="8.75" style="24" customWidth="1"/>
    <col min="9488" max="9488" width="20.25" style="24" customWidth="1"/>
    <col min="9489" max="9728" width="12.75" style="24"/>
    <col min="9729" max="9729" width="1.125" style="24" customWidth="1"/>
    <col min="9730" max="9730" width="10" style="24" customWidth="1"/>
    <col min="9731" max="9732" width="11.25" style="24" customWidth="1"/>
    <col min="9733" max="9733" width="7.25" style="24" customWidth="1"/>
    <col min="9734" max="9734" width="11.25" style="24" customWidth="1"/>
    <col min="9735" max="9735" width="12.25" style="24" customWidth="1"/>
    <col min="9736" max="9736" width="11.25" style="24" customWidth="1"/>
    <col min="9737" max="9737" width="13.875" style="24" customWidth="1"/>
    <col min="9738" max="9738" width="6.125" style="24" customWidth="1"/>
    <col min="9739" max="9739" width="7.25" style="24" customWidth="1"/>
    <col min="9740" max="9740" width="8.75" style="24" customWidth="1"/>
    <col min="9741" max="9741" width="7.25" style="24" customWidth="1"/>
    <col min="9742" max="9742" width="10" style="24" customWidth="1"/>
    <col min="9743" max="9743" width="8.75" style="24" customWidth="1"/>
    <col min="9744" max="9744" width="20.25" style="24" customWidth="1"/>
    <col min="9745" max="9984" width="12.75" style="24"/>
    <col min="9985" max="9985" width="1.125" style="24" customWidth="1"/>
    <col min="9986" max="9986" width="10" style="24" customWidth="1"/>
    <col min="9987" max="9988" width="11.25" style="24" customWidth="1"/>
    <col min="9989" max="9989" width="7.25" style="24" customWidth="1"/>
    <col min="9990" max="9990" width="11.25" style="24" customWidth="1"/>
    <col min="9991" max="9991" width="12.25" style="24" customWidth="1"/>
    <col min="9992" max="9992" width="11.25" style="24" customWidth="1"/>
    <col min="9993" max="9993" width="13.875" style="24" customWidth="1"/>
    <col min="9994" max="9994" width="6.125" style="24" customWidth="1"/>
    <col min="9995" max="9995" width="7.25" style="24" customWidth="1"/>
    <col min="9996" max="9996" width="8.75" style="24" customWidth="1"/>
    <col min="9997" max="9997" width="7.25" style="24" customWidth="1"/>
    <col min="9998" max="9998" width="10" style="24" customWidth="1"/>
    <col min="9999" max="9999" width="8.75" style="24" customWidth="1"/>
    <col min="10000" max="10000" width="20.25" style="24" customWidth="1"/>
    <col min="10001" max="10240" width="12.75" style="24"/>
    <col min="10241" max="10241" width="1.125" style="24" customWidth="1"/>
    <col min="10242" max="10242" width="10" style="24" customWidth="1"/>
    <col min="10243" max="10244" width="11.25" style="24" customWidth="1"/>
    <col min="10245" max="10245" width="7.25" style="24" customWidth="1"/>
    <col min="10246" max="10246" width="11.25" style="24" customWidth="1"/>
    <col min="10247" max="10247" width="12.25" style="24" customWidth="1"/>
    <col min="10248" max="10248" width="11.25" style="24" customWidth="1"/>
    <col min="10249" max="10249" width="13.875" style="24" customWidth="1"/>
    <col min="10250" max="10250" width="6.125" style="24" customWidth="1"/>
    <col min="10251" max="10251" width="7.25" style="24" customWidth="1"/>
    <col min="10252" max="10252" width="8.75" style="24" customWidth="1"/>
    <col min="10253" max="10253" width="7.25" style="24" customWidth="1"/>
    <col min="10254" max="10254" width="10" style="24" customWidth="1"/>
    <col min="10255" max="10255" width="8.75" style="24" customWidth="1"/>
    <col min="10256" max="10256" width="20.25" style="24" customWidth="1"/>
    <col min="10257" max="10496" width="12.75" style="24"/>
    <col min="10497" max="10497" width="1.125" style="24" customWidth="1"/>
    <col min="10498" max="10498" width="10" style="24" customWidth="1"/>
    <col min="10499" max="10500" width="11.25" style="24" customWidth="1"/>
    <col min="10501" max="10501" width="7.25" style="24" customWidth="1"/>
    <col min="10502" max="10502" width="11.25" style="24" customWidth="1"/>
    <col min="10503" max="10503" width="12.25" style="24" customWidth="1"/>
    <col min="10504" max="10504" width="11.25" style="24" customWidth="1"/>
    <col min="10505" max="10505" width="13.875" style="24" customWidth="1"/>
    <col min="10506" max="10506" width="6.125" style="24" customWidth="1"/>
    <col min="10507" max="10507" width="7.25" style="24" customWidth="1"/>
    <col min="10508" max="10508" width="8.75" style="24" customWidth="1"/>
    <col min="10509" max="10509" width="7.25" style="24" customWidth="1"/>
    <col min="10510" max="10510" width="10" style="24" customWidth="1"/>
    <col min="10511" max="10511" width="8.75" style="24" customWidth="1"/>
    <col min="10512" max="10512" width="20.25" style="24" customWidth="1"/>
    <col min="10513" max="10752" width="12.75" style="24"/>
    <col min="10753" max="10753" width="1.125" style="24" customWidth="1"/>
    <col min="10754" max="10754" width="10" style="24" customWidth="1"/>
    <col min="10755" max="10756" width="11.25" style="24" customWidth="1"/>
    <col min="10757" max="10757" width="7.25" style="24" customWidth="1"/>
    <col min="10758" max="10758" width="11.25" style="24" customWidth="1"/>
    <col min="10759" max="10759" width="12.25" style="24" customWidth="1"/>
    <col min="10760" max="10760" width="11.25" style="24" customWidth="1"/>
    <col min="10761" max="10761" width="13.875" style="24" customWidth="1"/>
    <col min="10762" max="10762" width="6.125" style="24" customWidth="1"/>
    <col min="10763" max="10763" width="7.25" style="24" customWidth="1"/>
    <col min="10764" max="10764" width="8.75" style="24" customWidth="1"/>
    <col min="10765" max="10765" width="7.25" style="24" customWidth="1"/>
    <col min="10766" max="10766" width="10" style="24" customWidth="1"/>
    <col min="10767" max="10767" width="8.75" style="24" customWidth="1"/>
    <col min="10768" max="10768" width="20.25" style="24" customWidth="1"/>
    <col min="10769" max="11008" width="12.75" style="24"/>
    <col min="11009" max="11009" width="1.125" style="24" customWidth="1"/>
    <col min="11010" max="11010" width="10" style="24" customWidth="1"/>
    <col min="11011" max="11012" width="11.25" style="24" customWidth="1"/>
    <col min="11013" max="11013" width="7.25" style="24" customWidth="1"/>
    <col min="11014" max="11014" width="11.25" style="24" customWidth="1"/>
    <col min="11015" max="11015" width="12.25" style="24" customWidth="1"/>
    <col min="11016" max="11016" width="11.25" style="24" customWidth="1"/>
    <col min="11017" max="11017" width="13.875" style="24" customWidth="1"/>
    <col min="11018" max="11018" width="6.125" style="24" customWidth="1"/>
    <col min="11019" max="11019" width="7.25" style="24" customWidth="1"/>
    <col min="11020" max="11020" width="8.75" style="24" customWidth="1"/>
    <col min="11021" max="11021" width="7.25" style="24" customWidth="1"/>
    <col min="11022" max="11022" width="10" style="24" customWidth="1"/>
    <col min="11023" max="11023" width="8.75" style="24" customWidth="1"/>
    <col min="11024" max="11024" width="20.25" style="24" customWidth="1"/>
    <col min="11025" max="11264" width="12.75" style="24"/>
    <col min="11265" max="11265" width="1.125" style="24" customWidth="1"/>
    <col min="11266" max="11266" width="10" style="24" customWidth="1"/>
    <col min="11267" max="11268" width="11.25" style="24" customWidth="1"/>
    <col min="11269" max="11269" width="7.25" style="24" customWidth="1"/>
    <col min="11270" max="11270" width="11.25" style="24" customWidth="1"/>
    <col min="11271" max="11271" width="12.25" style="24" customWidth="1"/>
    <col min="11272" max="11272" width="11.25" style="24" customWidth="1"/>
    <col min="11273" max="11273" width="13.875" style="24" customWidth="1"/>
    <col min="11274" max="11274" width="6.125" style="24" customWidth="1"/>
    <col min="11275" max="11275" width="7.25" style="24" customWidth="1"/>
    <col min="11276" max="11276" width="8.75" style="24" customWidth="1"/>
    <col min="11277" max="11277" width="7.25" style="24" customWidth="1"/>
    <col min="11278" max="11278" width="10" style="24" customWidth="1"/>
    <col min="11279" max="11279" width="8.75" style="24" customWidth="1"/>
    <col min="11280" max="11280" width="20.25" style="24" customWidth="1"/>
    <col min="11281" max="11520" width="12.75" style="24"/>
    <col min="11521" max="11521" width="1.125" style="24" customWidth="1"/>
    <col min="11522" max="11522" width="10" style="24" customWidth="1"/>
    <col min="11523" max="11524" width="11.25" style="24" customWidth="1"/>
    <col min="11525" max="11525" width="7.25" style="24" customWidth="1"/>
    <col min="11526" max="11526" width="11.25" style="24" customWidth="1"/>
    <col min="11527" max="11527" width="12.25" style="24" customWidth="1"/>
    <col min="11528" max="11528" width="11.25" style="24" customWidth="1"/>
    <col min="11529" max="11529" width="13.875" style="24" customWidth="1"/>
    <col min="11530" max="11530" width="6.125" style="24" customWidth="1"/>
    <col min="11531" max="11531" width="7.25" style="24" customWidth="1"/>
    <col min="11532" max="11532" width="8.75" style="24" customWidth="1"/>
    <col min="11533" max="11533" width="7.25" style="24" customWidth="1"/>
    <col min="11534" max="11534" width="10" style="24" customWidth="1"/>
    <col min="11535" max="11535" width="8.75" style="24" customWidth="1"/>
    <col min="11536" max="11536" width="20.25" style="24" customWidth="1"/>
    <col min="11537" max="11776" width="12.75" style="24"/>
    <col min="11777" max="11777" width="1.125" style="24" customWidth="1"/>
    <col min="11778" max="11778" width="10" style="24" customWidth="1"/>
    <col min="11779" max="11780" width="11.25" style="24" customWidth="1"/>
    <col min="11781" max="11781" width="7.25" style="24" customWidth="1"/>
    <col min="11782" max="11782" width="11.25" style="24" customWidth="1"/>
    <col min="11783" max="11783" width="12.25" style="24" customWidth="1"/>
    <col min="11784" max="11784" width="11.25" style="24" customWidth="1"/>
    <col min="11785" max="11785" width="13.875" style="24" customWidth="1"/>
    <col min="11786" max="11786" width="6.125" style="24" customWidth="1"/>
    <col min="11787" max="11787" width="7.25" style="24" customWidth="1"/>
    <col min="11788" max="11788" width="8.75" style="24" customWidth="1"/>
    <col min="11789" max="11789" width="7.25" style="24" customWidth="1"/>
    <col min="11790" max="11790" width="10" style="24" customWidth="1"/>
    <col min="11791" max="11791" width="8.75" style="24" customWidth="1"/>
    <col min="11792" max="11792" width="20.25" style="24" customWidth="1"/>
    <col min="11793" max="12032" width="12.75" style="24"/>
    <col min="12033" max="12033" width="1.125" style="24" customWidth="1"/>
    <col min="12034" max="12034" width="10" style="24" customWidth="1"/>
    <col min="12035" max="12036" width="11.25" style="24" customWidth="1"/>
    <col min="12037" max="12037" width="7.25" style="24" customWidth="1"/>
    <col min="12038" max="12038" width="11.25" style="24" customWidth="1"/>
    <col min="12039" max="12039" width="12.25" style="24" customWidth="1"/>
    <col min="12040" max="12040" width="11.25" style="24" customWidth="1"/>
    <col min="12041" max="12041" width="13.875" style="24" customWidth="1"/>
    <col min="12042" max="12042" width="6.125" style="24" customWidth="1"/>
    <col min="12043" max="12043" width="7.25" style="24" customWidth="1"/>
    <col min="12044" max="12044" width="8.75" style="24" customWidth="1"/>
    <col min="12045" max="12045" width="7.25" style="24" customWidth="1"/>
    <col min="12046" max="12046" width="10" style="24" customWidth="1"/>
    <col min="12047" max="12047" width="8.75" style="24" customWidth="1"/>
    <col min="12048" max="12048" width="20.25" style="24" customWidth="1"/>
    <col min="12049" max="12288" width="12.75" style="24"/>
    <col min="12289" max="12289" width="1.125" style="24" customWidth="1"/>
    <col min="12290" max="12290" width="10" style="24" customWidth="1"/>
    <col min="12291" max="12292" width="11.25" style="24" customWidth="1"/>
    <col min="12293" max="12293" width="7.25" style="24" customWidth="1"/>
    <col min="12294" max="12294" width="11.25" style="24" customWidth="1"/>
    <col min="12295" max="12295" width="12.25" style="24" customWidth="1"/>
    <col min="12296" max="12296" width="11.25" style="24" customWidth="1"/>
    <col min="12297" max="12297" width="13.875" style="24" customWidth="1"/>
    <col min="12298" max="12298" width="6.125" style="24" customWidth="1"/>
    <col min="12299" max="12299" width="7.25" style="24" customWidth="1"/>
    <col min="12300" max="12300" width="8.75" style="24" customWidth="1"/>
    <col min="12301" max="12301" width="7.25" style="24" customWidth="1"/>
    <col min="12302" max="12302" width="10" style="24" customWidth="1"/>
    <col min="12303" max="12303" width="8.75" style="24" customWidth="1"/>
    <col min="12304" max="12304" width="20.25" style="24" customWidth="1"/>
    <col min="12305" max="12544" width="12.75" style="24"/>
    <col min="12545" max="12545" width="1.125" style="24" customWidth="1"/>
    <col min="12546" max="12546" width="10" style="24" customWidth="1"/>
    <col min="12547" max="12548" width="11.25" style="24" customWidth="1"/>
    <col min="12549" max="12549" width="7.25" style="24" customWidth="1"/>
    <col min="12550" max="12550" width="11.25" style="24" customWidth="1"/>
    <col min="12551" max="12551" width="12.25" style="24" customWidth="1"/>
    <col min="12552" max="12552" width="11.25" style="24" customWidth="1"/>
    <col min="12553" max="12553" width="13.875" style="24" customWidth="1"/>
    <col min="12554" max="12554" width="6.125" style="24" customWidth="1"/>
    <col min="12555" max="12555" width="7.25" style="24" customWidth="1"/>
    <col min="12556" max="12556" width="8.75" style="24" customWidth="1"/>
    <col min="12557" max="12557" width="7.25" style="24" customWidth="1"/>
    <col min="12558" max="12558" width="10" style="24" customWidth="1"/>
    <col min="12559" max="12559" width="8.75" style="24" customWidth="1"/>
    <col min="12560" max="12560" width="20.25" style="24" customWidth="1"/>
    <col min="12561" max="12800" width="12.75" style="24"/>
    <col min="12801" max="12801" width="1.125" style="24" customWidth="1"/>
    <col min="12802" max="12802" width="10" style="24" customWidth="1"/>
    <col min="12803" max="12804" width="11.25" style="24" customWidth="1"/>
    <col min="12805" max="12805" width="7.25" style="24" customWidth="1"/>
    <col min="12806" max="12806" width="11.25" style="24" customWidth="1"/>
    <col min="12807" max="12807" width="12.25" style="24" customWidth="1"/>
    <col min="12808" max="12808" width="11.25" style="24" customWidth="1"/>
    <col min="12809" max="12809" width="13.875" style="24" customWidth="1"/>
    <col min="12810" max="12810" width="6.125" style="24" customWidth="1"/>
    <col min="12811" max="12811" width="7.25" style="24" customWidth="1"/>
    <col min="12812" max="12812" width="8.75" style="24" customWidth="1"/>
    <col min="12813" max="12813" width="7.25" style="24" customWidth="1"/>
    <col min="12814" max="12814" width="10" style="24" customWidth="1"/>
    <col min="12815" max="12815" width="8.75" style="24" customWidth="1"/>
    <col min="12816" max="12816" width="20.25" style="24" customWidth="1"/>
    <col min="12817" max="13056" width="12.75" style="24"/>
    <col min="13057" max="13057" width="1.125" style="24" customWidth="1"/>
    <col min="13058" max="13058" width="10" style="24" customWidth="1"/>
    <col min="13059" max="13060" width="11.25" style="24" customWidth="1"/>
    <col min="13061" max="13061" width="7.25" style="24" customWidth="1"/>
    <col min="13062" max="13062" width="11.25" style="24" customWidth="1"/>
    <col min="13063" max="13063" width="12.25" style="24" customWidth="1"/>
    <col min="13064" max="13064" width="11.25" style="24" customWidth="1"/>
    <col min="13065" max="13065" width="13.875" style="24" customWidth="1"/>
    <col min="13066" max="13066" width="6.125" style="24" customWidth="1"/>
    <col min="13067" max="13067" width="7.25" style="24" customWidth="1"/>
    <col min="13068" max="13068" width="8.75" style="24" customWidth="1"/>
    <col min="13069" max="13069" width="7.25" style="24" customWidth="1"/>
    <col min="13070" max="13070" width="10" style="24" customWidth="1"/>
    <col min="13071" max="13071" width="8.75" style="24" customWidth="1"/>
    <col min="13072" max="13072" width="20.25" style="24" customWidth="1"/>
    <col min="13073" max="13312" width="12.75" style="24"/>
    <col min="13313" max="13313" width="1.125" style="24" customWidth="1"/>
    <col min="13314" max="13314" width="10" style="24" customWidth="1"/>
    <col min="13315" max="13316" width="11.25" style="24" customWidth="1"/>
    <col min="13317" max="13317" width="7.25" style="24" customWidth="1"/>
    <col min="13318" max="13318" width="11.25" style="24" customWidth="1"/>
    <col min="13319" max="13319" width="12.25" style="24" customWidth="1"/>
    <col min="13320" max="13320" width="11.25" style="24" customWidth="1"/>
    <col min="13321" max="13321" width="13.875" style="24" customWidth="1"/>
    <col min="13322" max="13322" width="6.125" style="24" customWidth="1"/>
    <col min="13323" max="13323" width="7.25" style="24" customWidth="1"/>
    <col min="13324" max="13324" width="8.75" style="24" customWidth="1"/>
    <col min="13325" max="13325" width="7.25" style="24" customWidth="1"/>
    <col min="13326" max="13326" width="10" style="24" customWidth="1"/>
    <col min="13327" max="13327" width="8.75" style="24" customWidth="1"/>
    <col min="13328" max="13328" width="20.25" style="24" customWidth="1"/>
    <col min="13329" max="13568" width="12.75" style="24"/>
    <col min="13569" max="13569" width="1.125" style="24" customWidth="1"/>
    <col min="13570" max="13570" width="10" style="24" customWidth="1"/>
    <col min="13571" max="13572" width="11.25" style="24" customWidth="1"/>
    <col min="13573" max="13573" width="7.25" style="24" customWidth="1"/>
    <col min="13574" max="13574" width="11.25" style="24" customWidth="1"/>
    <col min="13575" max="13575" width="12.25" style="24" customWidth="1"/>
    <col min="13576" max="13576" width="11.25" style="24" customWidth="1"/>
    <col min="13577" max="13577" width="13.875" style="24" customWidth="1"/>
    <col min="13578" max="13578" width="6.125" style="24" customWidth="1"/>
    <col min="13579" max="13579" width="7.25" style="24" customWidth="1"/>
    <col min="13580" max="13580" width="8.75" style="24" customWidth="1"/>
    <col min="13581" max="13581" width="7.25" style="24" customWidth="1"/>
    <col min="13582" max="13582" width="10" style="24" customWidth="1"/>
    <col min="13583" max="13583" width="8.75" style="24" customWidth="1"/>
    <col min="13584" max="13584" width="20.25" style="24" customWidth="1"/>
    <col min="13585" max="13824" width="12.75" style="24"/>
    <col min="13825" max="13825" width="1.125" style="24" customWidth="1"/>
    <col min="13826" max="13826" width="10" style="24" customWidth="1"/>
    <col min="13827" max="13828" width="11.25" style="24" customWidth="1"/>
    <col min="13829" max="13829" width="7.25" style="24" customWidth="1"/>
    <col min="13830" max="13830" width="11.25" style="24" customWidth="1"/>
    <col min="13831" max="13831" width="12.25" style="24" customWidth="1"/>
    <col min="13832" max="13832" width="11.25" style="24" customWidth="1"/>
    <col min="13833" max="13833" width="13.875" style="24" customWidth="1"/>
    <col min="13834" max="13834" width="6.125" style="24" customWidth="1"/>
    <col min="13835" max="13835" width="7.25" style="24" customWidth="1"/>
    <col min="13836" max="13836" width="8.75" style="24" customWidth="1"/>
    <col min="13837" max="13837" width="7.25" style="24" customWidth="1"/>
    <col min="13838" max="13838" width="10" style="24" customWidth="1"/>
    <col min="13839" max="13839" width="8.75" style="24" customWidth="1"/>
    <col min="13840" max="13840" width="20.25" style="24" customWidth="1"/>
    <col min="13841" max="14080" width="12.75" style="24"/>
    <col min="14081" max="14081" width="1.125" style="24" customWidth="1"/>
    <col min="14082" max="14082" width="10" style="24" customWidth="1"/>
    <col min="14083" max="14084" width="11.25" style="24" customWidth="1"/>
    <col min="14085" max="14085" width="7.25" style="24" customWidth="1"/>
    <col min="14086" max="14086" width="11.25" style="24" customWidth="1"/>
    <col min="14087" max="14087" width="12.25" style="24" customWidth="1"/>
    <col min="14088" max="14088" width="11.25" style="24" customWidth="1"/>
    <col min="14089" max="14089" width="13.875" style="24" customWidth="1"/>
    <col min="14090" max="14090" width="6.125" style="24" customWidth="1"/>
    <col min="14091" max="14091" width="7.25" style="24" customWidth="1"/>
    <col min="14092" max="14092" width="8.75" style="24" customWidth="1"/>
    <col min="14093" max="14093" width="7.25" style="24" customWidth="1"/>
    <col min="14094" max="14094" width="10" style="24" customWidth="1"/>
    <col min="14095" max="14095" width="8.75" style="24" customWidth="1"/>
    <col min="14096" max="14096" width="20.25" style="24" customWidth="1"/>
    <col min="14097" max="14336" width="12.75" style="24"/>
    <col min="14337" max="14337" width="1.125" style="24" customWidth="1"/>
    <col min="14338" max="14338" width="10" style="24" customWidth="1"/>
    <col min="14339" max="14340" width="11.25" style="24" customWidth="1"/>
    <col min="14341" max="14341" width="7.25" style="24" customWidth="1"/>
    <col min="14342" max="14342" width="11.25" style="24" customWidth="1"/>
    <col min="14343" max="14343" width="12.25" style="24" customWidth="1"/>
    <col min="14344" max="14344" width="11.25" style="24" customWidth="1"/>
    <col min="14345" max="14345" width="13.875" style="24" customWidth="1"/>
    <col min="14346" max="14346" width="6.125" style="24" customWidth="1"/>
    <col min="14347" max="14347" width="7.25" style="24" customWidth="1"/>
    <col min="14348" max="14348" width="8.75" style="24" customWidth="1"/>
    <col min="14349" max="14349" width="7.25" style="24" customWidth="1"/>
    <col min="14350" max="14350" width="10" style="24" customWidth="1"/>
    <col min="14351" max="14351" width="8.75" style="24" customWidth="1"/>
    <col min="14352" max="14352" width="20.25" style="24" customWidth="1"/>
    <col min="14353" max="14592" width="12.75" style="24"/>
    <col min="14593" max="14593" width="1.125" style="24" customWidth="1"/>
    <col min="14594" max="14594" width="10" style="24" customWidth="1"/>
    <col min="14595" max="14596" width="11.25" style="24" customWidth="1"/>
    <col min="14597" max="14597" width="7.25" style="24" customWidth="1"/>
    <col min="14598" max="14598" width="11.25" style="24" customWidth="1"/>
    <col min="14599" max="14599" width="12.25" style="24" customWidth="1"/>
    <col min="14600" max="14600" width="11.25" style="24" customWidth="1"/>
    <col min="14601" max="14601" width="13.875" style="24" customWidth="1"/>
    <col min="14602" max="14602" width="6.125" style="24" customWidth="1"/>
    <col min="14603" max="14603" width="7.25" style="24" customWidth="1"/>
    <col min="14604" max="14604" width="8.75" style="24" customWidth="1"/>
    <col min="14605" max="14605" width="7.25" style="24" customWidth="1"/>
    <col min="14606" max="14606" width="10" style="24" customWidth="1"/>
    <col min="14607" max="14607" width="8.75" style="24" customWidth="1"/>
    <col min="14608" max="14608" width="20.25" style="24" customWidth="1"/>
    <col min="14609" max="14848" width="12.75" style="24"/>
    <col min="14849" max="14849" width="1.125" style="24" customWidth="1"/>
    <col min="14850" max="14850" width="10" style="24" customWidth="1"/>
    <col min="14851" max="14852" width="11.25" style="24" customWidth="1"/>
    <col min="14853" max="14853" width="7.25" style="24" customWidth="1"/>
    <col min="14854" max="14854" width="11.25" style="24" customWidth="1"/>
    <col min="14855" max="14855" width="12.25" style="24" customWidth="1"/>
    <col min="14856" max="14856" width="11.25" style="24" customWidth="1"/>
    <col min="14857" max="14857" width="13.875" style="24" customWidth="1"/>
    <col min="14858" max="14858" width="6.125" style="24" customWidth="1"/>
    <col min="14859" max="14859" width="7.25" style="24" customWidth="1"/>
    <col min="14860" max="14860" width="8.75" style="24" customWidth="1"/>
    <col min="14861" max="14861" width="7.25" style="24" customWidth="1"/>
    <col min="14862" max="14862" width="10" style="24" customWidth="1"/>
    <col min="14863" max="14863" width="8.75" style="24" customWidth="1"/>
    <col min="14864" max="14864" width="20.25" style="24" customWidth="1"/>
    <col min="14865" max="15104" width="12.75" style="24"/>
    <col min="15105" max="15105" width="1.125" style="24" customWidth="1"/>
    <col min="15106" max="15106" width="10" style="24" customWidth="1"/>
    <col min="15107" max="15108" width="11.25" style="24" customWidth="1"/>
    <col min="15109" max="15109" width="7.25" style="24" customWidth="1"/>
    <col min="15110" max="15110" width="11.25" style="24" customWidth="1"/>
    <col min="15111" max="15111" width="12.25" style="24" customWidth="1"/>
    <col min="15112" max="15112" width="11.25" style="24" customWidth="1"/>
    <col min="15113" max="15113" width="13.875" style="24" customWidth="1"/>
    <col min="15114" max="15114" width="6.125" style="24" customWidth="1"/>
    <col min="15115" max="15115" width="7.25" style="24" customWidth="1"/>
    <col min="15116" max="15116" width="8.75" style="24" customWidth="1"/>
    <col min="15117" max="15117" width="7.25" style="24" customWidth="1"/>
    <col min="15118" max="15118" width="10" style="24" customWidth="1"/>
    <col min="15119" max="15119" width="8.75" style="24" customWidth="1"/>
    <col min="15120" max="15120" width="20.25" style="24" customWidth="1"/>
    <col min="15121" max="15360" width="12.75" style="24"/>
    <col min="15361" max="15361" width="1.125" style="24" customWidth="1"/>
    <col min="15362" max="15362" width="10" style="24" customWidth="1"/>
    <col min="15363" max="15364" width="11.25" style="24" customWidth="1"/>
    <col min="15365" max="15365" width="7.25" style="24" customWidth="1"/>
    <col min="15366" max="15366" width="11.25" style="24" customWidth="1"/>
    <col min="15367" max="15367" width="12.25" style="24" customWidth="1"/>
    <col min="15368" max="15368" width="11.25" style="24" customWidth="1"/>
    <col min="15369" max="15369" width="13.875" style="24" customWidth="1"/>
    <col min="15370" max="15370" width="6.125" style="24" customWidth="1"/>
    <col min="15371" max="15371" width="7.25" style="24" customWidth="1"/>
    <col min="15372" max="15372" width="8.75" style="24" customWidth="1"/>
    <col min="15373" max="15373" width="7.25" style="24" customWidth="1"/>
    <col min="15374" max="15374" width="10" style="24" customWidth="1"/>
    <col min="15375" max="15375" width="8.75" style="24" customWidth="1"/>
    <col min="15376" max="15376" width="20.25" style="24" customWidth="1"/>
    <col min="15377" max="15616" width="12.75" style="24"/>
    <col min="15617" max="15617" width="1.125" style="24" customWidth="1"/>
    <col min="15618" max="15618" width="10" style="24" customWidth="1"/>
    <col min="15619" max="15620" width="11.25" style="24" customWidth="1"/>
    <col min="15621" max="15621" width="7.25" style="24" customWidth="1"/>
    <col min="15622" max="15622" width="11.25" style="24" customWidth="1"/>
    <col min="15623" max="15623" width="12.25" style="24" customWidth="1"/>
    <col min="15624" max="15624" width="11.25" style="24" customWidth="1"/>
    <col min="15625" max="15625" width="13.875" style="24" customWidth="1"/>
    <col min="15626" max="15626" width="6.125" style="24" customWidth="1"/>
    <col min="15627" max="15627" width="7.25" style="24" customWidth="1"/>
    <col min="15628" max="15628" width="8.75" style="24" customWidth="1"/>
    <col min="15629" max="15629" width="7.25" style="24" customWidth="1"/>
    <col min="15630" max="15630" width="10" style="24" customWidth="1"/>
    <col min="15631" max="15631" width="8.75" style="24" customWidth="1"/>
    <col min="15632" max="15632" width="20.25" style="24" customWidth="1"/>
    <col min="15633" max="15872" width="12.75" style="24"/>
    <col min="15873" max="15873" width="1.125" style="24" customWidth="1"/>
    <col min="15874" max="15874" width="10" style="24" customWidth="1"/>
    <col min="15875" max="15876" width="11.25" style="24" customWidth="1"/>
    <col min="15877" max="15877" width="7.25" style="24" customWidth="1"/>
    <col min="15878" max="15878" width="11.25" style="24" customWidth="1"/>
    <col min="15879" max="15879" width="12.25" style="24" customWidth="1"/>
    <col min="15880" max="15880" width="11.25" style="24" customWidth="1"/>
    <col min="15881" max="15881" width="13.875" style="24" customWidth="1"/>
    <col min="15882" max="15882" width="6.125" style="24" customWidth="1"/>
    <col min="15883" max="15883" width="7.25" style="24" customWidth="1"/>
    <col min="15884" max="15884" width="8.75" style="24" customWidth="1"/>
    <col min="15885" max="15885" width="7.25" style="24" customWidth="1"/>
    <col min="15886" max="15886" width="10" style="24" customWidth="1"/>
    <col min="15887" max="15887" width="8.75" style="24" customWidth="1"/>
    <col min="15888" max="15888" width="20.25" style="24" customWidth="1"/>
    <col min="15889" max="16128" width="12.75" style="24"/>
    <col min="16129" max="16129" width="1.125" style="24" customWidth="1"/>
    <col min="16130" max="16130" width="10" style="24" customWidth="1"/>
    <col min="16131" max="16132" width="11.25" style="24" customWidth="1"/>
    <col min="16133" max="16133" width="7.25" style="24" customWidth="1"/>
    <col min="16134" max="16134" width="11.25" style="24" customWidth="1"/>
    <col min="16135" max="16135" width="12.25" style="24" customWidth="1"/>
    <col min="16136" max="16136" width="11.25" style="24" customWidth="1"/>
    <col min="16137" max="16137" width="13.875" style="24" customWidth="1"/>
    <col min="16138" max="16138" width="6.125" style="24" customWidth="1"/>
    <col min="16139" max="16139" width="7.25" style="24" customWidth="1"/>
    <col min="16140" max="16140" width="8.75" style="24" customWidth="1"/>
    <col min="16141" max="16141" width="7.25" style="24" customWidth="1"/>
    <col min="16142" max="16142" width="10" style="24" customWidth="1"/>
    <col min="16143" max="16143" width="8.75" style="24" customWidth="1"/>
    <col min="16144" max="16144" width="20.25" style="24" customWidth="1"/>
    <col min="16145" max="16384" width="12.75" style="24"/>
  </cols>
  <sheetData>
    <row r="1" spans="1:15" ht="30" customHeight="1" thickBot="1">
      <c r="A1" s="232" t="s">
        <v>354</v>
      </c>
      <c r="B1" s="233"/>
      <c r="C1" s="233"/>
      <c r="D1" s="233"/>
      <c r="E1" s="233"/>
      <c r="F1" s="233"/>
      <c r="G1" s="233"/>
      <c r="H1" s="233"/>
      <c r="I1" s="233"/>
    </row>
    <row r="2" spans="1:15">
      <c r="A2" s="21" t="s">
        <v>116</v>
      </c>
      <c r="B2" s="22"/>
      <c r="C2" s="22"/>
      <c r="D2" s="22"/>
      <c r="E2" s="22"/>
      <c r="F2" s="22"/>
      <c r="G2" s="22"/>
      <c r="H2" s="22"/>
      <c r="I2" s="22"/>
      <c r="J2" s="22"/>
      <c r="K2" s="22"/>
      <c r="L2" s="22"/>
      <c r="M2" s="22"/>
      <c r="N2" s="22"/>
      <c r="O2" s="23"/>
    </row>
    <row r="3" spans="1:15" ht="21">
      <c r="A3" s="237" t="s">
        <v>117</v>
      </c>
      <c r="B3" s="238"/>
      <c r="C3" s="238"/>
      <c r="D3" s="238"/>
      <c r="E3" s="238"/>
      <c r="F3" s="238"/>
      <c r="G3" s="238"/>
      <c r="H3" s="238"/>
      <c r="I3" s="238"/>
      <c r="J3" s="238"/>
      <c r="K3" s="238"/>
      <c r="L3" s="238"/>
      <c r="M3" s="238"/>
      <c r="N3" s="238"/>
      <c r="O3" s="239"/>
    </row>
    <row r="4" spans="1:15" ht="17.399999999999999">
      <c r="A4" s="213" t="s">
        <v>118</v>
      </c>
      <c r="B4" s="214"/>
      <c r="C4" s="214"/>
      <c r="D4" s="214"/>
      <c r="E4" s="214"/>
      <c r="F4" s="214"/>
      <c r="G4" s="214"/>
      <c r="H4" s="214"/>
      <c r="I4" s="214"/>
      <c r="J4" s="214"/>
      <c r="K4" s="214"/>
      <c r="L4" s="214"/>
      <c r="M4" s="214"/>
      <c r="N4" s="214"/>
      <c r="O4" s="215"/>
    </row>
    <row r="5" spans="1:15" ht="17.399999999999999">
      <c r="A5" s="216"/>
      <c r="B5" s="217"/>
      <c r="C5" s="217"/>
      <c r="D5" s="217"/>
      <c r="E5" s="217"/>
      <c r="F5" s="217"/>
      <c r="G5" s="217"/>
      <c r="H5" s="217"/>
      <c r="I5" s="217"/>
      <c r="J5" s="217"/>
      <c r="K5" s="217"/>
      <c r="L5" s="217"/>
      <c r="M5" s="217"/>
      <c r="N5" s="217"/>
      <c r="O5" s="218"/>
    </row>
    <row r="6" spans="1:15" ht="21">
      <c r="A6" s="219" t="s">
        <v>119</v>
      </c>
      <c r="B6" s="220"/>
      <c r="C6" s="220"/>
      <c r="D6" s="220"/>
      <c r="E6" s="220"/>
      <c r="F6" s="220"/>
      <c r="G6" s="220"/>
      <c r="H6" s="220"/>
      <c r="I6" s="220"/>
      <c r="J6" s="220"/>
      <c r="K6" s="220"/>
      <c r="L6" s="220"/>
      <c r="M6" s="220"/>
      <c r="N6" s="220"/>
      <c r="O6" s="221"/>
    </row>
    <row r="7" spans="1:15" ht="21">
      <c r="A7" s="219" t="s">
        <v>120</v>
      </c>
      <c r="B7" s="220"/>
      <c r="C7" s="220"/>
      <c r="D7" s="220"/>
      <c r="E7" s="220"/>
      <c r="F7" s="220"/>
      <c r="G7" s="220"/>
      <c r="H7" s="220"/>
      <c r="I7" s="220"/>
      <c r="J7" s="220"/>
      <c r="K7" s="220"/>
      <c r="L7" s="220"/>
      <c r="M7" s="220"/>
      <c r="N7" s="220"/>
      <c r="O7" s="221"/>
    </row>
    <row r="8" spans="1:15" ht="15.6">
      <c r="A8" s="25"/>
      <c r="B8" s="26"/>
      <c r="C8" s="26"/>
      <c r="D8" s="26"/>
      <c r="E8" s="26"/>
      <c r="F8" s="26"/>
      <c r="G8" s="26"/>
      <c r="H8" s="26"/>
      <c r="I8" s="26"/>
      <c r="J8" s="27"/>
      <c r="K8" s="27"/>
      <c r="L8" s="27"/>
      <c r="M8" s="27"/>
      <c r="N8" s="27"/>
      <c r="O8" s="28"/>
    </row>
    <row r="9" spans="1:15" ht="15.6">
      <c r="A9" s="25" t="s">
        <v>121</v>
      </c>
      <c r="B9" s="26" t="s">
        <v>122</v>
      </c>
      <c r="C9" s="26"/>
      <c r="D9" s="208" t="s">
        <v>106</v>
      </c>
      <c r="E9" s="208"/>
      <c r="F9" s="208"/>
      <c r="G9" s="208"/>
      <c r="H9" s="27"/>
      <c r="I9" s="26"/>
      <c r="J9" s="27"/>
      <c r="K9" s="26" t="s">
        <v>123</v>
      </c>
      <c r="L9" s="27"/>
      <c r="M9" s="123"/>
      <c r="N9" s="124"/>
      <c r="O9" s="28"/>
    </row>
    <row r="10" spans="1:15" ht="15.6">
      <c r="A10" s="25"/>
      <c r="B10" s="26" t="s">
        <v>124</v>
      </c>
      <c r="C10" s="26"/>
      <c r="D10" s="208" t="s">
        <v>107</v>
      </c>
      <c r="E10" s="208"/>
      <c r="F10" s="208"/>
      <c r="G10" s="208"/>
      <c r="H10" s="27"/>
      <c r="I10" s="26"/>
      <c r="J10" s="27"/>
      <c r="K10" s="26" t="s">
        <v>125</v>
      </c>
      <c r="L10" s="27"/>
      <c r="M10" s="125" t="s">
        <v>126</v>
      </c>
      <c r="N10" s="124"/>
      <c r="O10" s="28"/>
    </row>
    <row r="11" spans="1:15" ht="16.2" thickBot="1">
      <c r="A11" s="29"/>
      <c r="B11" s="30"/>
      <c r="C11" s="30"/>
      <c r="D11" s="30"/>
      <c r="E11" s="30"/>
      <c r="F11" s="30"/>
      <c r="G11" s="30"/>
      <c r="H11" s="30"/>
      <c r="I11" s="30"/>
      <c r="J11" s="31"/>
      <c r="K11" s="31"/>
      <c r="L11" s="31"/>
      <c r="M11" s="31"/>
      <c r="N11" s="31"/>
      <c r="O11" s="32"/>
    </row>
    <row r="12" spans="1:15" ht="15.6">
      <c r="A12" s="25"/>
      <c r="B12" s="26"/>
      <c r="C12" s="26"/>
      <c r="D12" s="26"/>
      <c r="E12" s="26"/>
      <c r="F12" s="26"/>
      <c r="G12" s="26"/>
      <c r="H12" s="26"/>
      <c r="I12" s="26"/>
      <c r="J12" s="27"/>
      <c r="K12" s="27"/>
      <c r="L12" s="27"/>
      <c r="M12" s="27"/>
      <c r="N12" s="27"/>
      <c r="O12" s="28"/>
    </row>
    <row r="13" spans="1:15" ht="15.6">
      <c r="A13" s="33"/>
      <c r="B13" s="34" t="s">
        <v>127</v>
      </c>
      <c r="C13" s="126" t="s">
        <v>114</v>
      </c>
      <c r="E13" s="36"/>
      <c r="F13" s="37"/>
      <c r="G13" s="34" t="s">
        <v>128</v>
      </c>
      <c r="H13" s="38">
        <v>0</v>
      </c>
      <c r="I13" s="39"/>
      <c r="J13" s="34" t="s">
        <v>129</v>
      </c>
      <c r="K13" s="40"/>
      <c r="L13" s="224" t="s">
        <v>115</v>
      </c>
      <c r="M13" s="224"/>
      <c r="N13" s="224"/>
      <c r="O13" s="41"/>
    </row>
    <row r="14" spans="1:15" ht="15.6">
      <c r="A14" s="25"/>
      <c r="B14" s="42"/>
      <c r="C14" s="43"/>
      <c r="D14" s="43"/>
      <c r="E14" s="43"/>
      <c r="F14" s="44"/>
      <c r="G14" s="27"/>
      <c r="H14" s="42"/>
      <c r="I14" s="27"/>
      <c r="J14" s="45" t="s">
        <v>130</v>
      </c>
      <c r="K14" s="40"/>
      <c r="L14" s="46">
        <v>0</v>
      </c>
      <c r="M14" s="47"/>
      <c r="N14" s="46"/>
      <c r="O14" s="28"/>
    </row>
    <row r="15" spans="1:15" ht="15.6" thickBot="1">
      <c r="A15" s="29"/>
      <c r="B15" s="48"/>
      <c r="C15" s="48"/>
      <c r="D15" s="48"/>
      <c r="E15" s="48"/>
      <c r="F15" s="48"/>
      <c r="G15" s="49"/>
      <c r="H15" s="49"/>
      <c r="I15" s="49"/>
      <c r="J15" s="48"/>
      <c r="K15" s="48"/>
      <c r="L15" s="48"/>
      <c r="M15" s="48"/>
      <c r="N15" s="48"/>
      <c r="O15" s="50"/>
    </row>
    <row r="16" spans="1:15">
      <c r="A16" s="25"/>
      <c r="B16" s="51"/>
      <c r="C16" s="51"/>
      <c r="D16" s="51"/>
      <c r="E16" s="51"/>
      <c r="F16" s="52"/>
      <c r="G16" s="51"/>
      <c r="H16" s="53"/>
      <c r="I16" s="51"/>
      <c r="O16" s="54"/>
    </row>
    <row r="17" spans="1:23" ht="15" customHeight="1">
      <c r="A17" s="33"/>
      <c r="B17" s="55"/>
      <c r="C17" s="55"/>
      <c r="D17" s="55"/>
      <c r="E17" s="55"/>
      <c r="F17" s="56"/>
      <c r="G17" s="55"/>
      <c r="H17" s="57"/>
      <c r="I17" s="58"/>
      <c r="J17" s="58"/>
      <c r="K17" s="58"/>
      <c r="L17" s="58"/>
      <c r="M17" s="58"/>
      <c r="N17" s="58"/>
      <c r="O17" s="59"/>
    </row>
    <row r="18" spans="1:23" ht="15" customHeight="1">
      <c r="A18" s="33"/>
      <c r="B18" s="60" t="s">
        <v>131</v>
      </c>
      <c r="C18" s="60" t="s">
        <v>132</v>
      </c>
      <c r="D18" s="225" t="s">
        <v>133</v>
      </c>
      <c r="E18" s="225"/>
      <c r="G18" s="60" t="s">
        <v>134</v>
      </c>
      <c r="H18" s="61"/>
      <c r="I18" s="62"/>
      <c r="J18" s="58"/>
      <c r="K18" s="58"/>
      <c r="L18" s="58"/>
      <c r="M18" s="58"/>
      <c r="O18" s="59"/>
    </row>
    <row r="19" spans="1:23" ht="15" customHeight="1">
      <c r="A19" s="33"/>
      <c r="B19" s="60" t="s">
        <v>135</v>
      </c>
      <c r="C19" s="60" t="s">
        <v>136</v>
      </c>
      <c r="D19" s="225" t="s">
        <v>137</v>
      </c>
      <c r="E19" s="225"/>
      <c r="F19" s="63" t="s">
        <v>138</v>
      </c>
      <c r="G19" s="60" t="s">
        <v>138</v>
      </c>
      <c r="H19" s="61" t="s">
        <v>139</v>
      </c>
      <c r="I19" s="64"/>
      <c r="J19" s="58"/>
      <c r="K19" s="58"/>
      <c r="L19" s="58"/>
      <c r="M19" s="58"/>
      <c r="N19" s="58"/>
      <c r="O19" s="59"/>
      <c r="Q19" s="65"/>
      <c r="R19" s="65"/>
    </row>
    <row r="20" spans="1:23" ht="15" customHeight="1" thickBot="1">
      <c r="A20" s="66"/>
      <c r="B20" s="67" t="s">
        <v>140</v>
      </c>
      <c r="C20" s="67"/>
      <c r="D20" s="226" t="s">
        <v>141</v>
      </c>
      <c r="E20" s="226"/>
      <c r="F20" s="68" t="s">
        <v>142</v>
      </c>
      <c r="G20" s="67" t="s">
        <v>142</v>
      </c>
      <c r="H20" s="69" t="s">
        <v>142</v>
      </c>
      <c r="I20" s="64"/>
      <c r="J20" s="58"/>
      <c r="K20" s="58"/>
      <c r="L20" s="58"/>
      <c r="M20" s="58"/>
      <c r="N20" s="58"/>
      <c r="O20" s="59"/>
      <c r="Q20" s="65"/>
      <c r="R20" s="65"/>
    </row>
    <row r="21" spans="1:23" ht="15" customHeight="1">
      <c r="A21" s="33"/>
      <c r="B21" s="70"/>
      <c r="C21" s="70"/>
      <c r="D21" s="70"/>
      <c r="E21" s="70"/>
      <c r="F21" s="71"/>
      <c r="G21" s="70"/>
      <c r="H21" s="72"/>
      <c r="I21" s="73"/>
      <c r="J21" s="58"/>
      <c r="K21" s="58"/>
      <c r="L21" s="58"/>
      <c r="M21" s="58"/>
      <c r="N21" s="58"/>
      <c r="O21" s="59"/>
      <c r="Q21" s="234" t="s">
        <v>143</v>
      </c>
      <c r="R21" s="235"/>
      <c r="S21" s="236"/>
    </row>
    <row r="22" spans="1:23" ht="15" customHeight="1">
      <c r="A22" s="33"/>
      <c r="B22" s="70"/>
      <c r="C22" s="70"/>
      <c r="D22" s="71"/>
      <c r="E22" s="71"/>
      <c r="F22" s="74"/>
      <c r="G22" s="74"/>
      <c r="H22" s="75">
        <v>100</v>
      </c>
      <c r="I22" s="76"/>
      <c r="J22" s="58"/>
      <c r="K22" s="58"/>
      <c r="L22" s="58"/>
      <c r="M22" s="58"/>
      <c r="N22" s="58"/>
      <c r="O22" s="59"/>
      <c r="Q22" s="77">
        <v>100</v>
      </c>
      <c r="R22" s="78">
        <v>100</v>
      </c>
      <c r="S22" s="79">
        <v>110</v>
      </c>
      <c r="T22" s="80"/>
      <c r="W22" s="81"/>
    </row>
    <row r="23" spans="1:23" ht="16.2" customHeight="1">
      <c r="A23" s="33"/>
      <c r="B23" s="82" t="s">
        <v>144</v>
      </c>
      <c r="C23" s="63">
        <v>75</v>
      </c>
      <c r="D23" s="222"/>
      <c r="E23" s="222"/>
      <c r="F23" s="83">
        <v>0</v>
      </c>
      <c r="G23" s="83">
        <v>0</v>
      </c>
      <c r="H23" s="75">
        <v>100</v>
      </c>
      <c r="J23" s="223" t="s">
        <v>145</v>
      </c>
      <c r="K23" s="223"/>
      <c r="L23" s="223"/>
      <c r="M23" s="223"/>
      <c r="N23" s="223"/>
      <c r="O23" s="84">
        <v>990.8</v>
      </c>
      <c r="P23" s="24">
        <v>0</v>
      </c>
      <c r="Q23" s="77">
        <v>75</v>
      </c>
      <c r="R23" s="85">
        <v>75</v>
      </c>
      <c r="S23" s="79">
        <v>110</v>
      </c>
      <c r="W23" s="81"/>
    </row>
    <row r="24" spans="1:23" ht="16.2" customHeight="1">
      <c r="A24" s="33"/>
      <c r="B24" s="82" t="s">
        <v>146</v>
      </c>
      <c r="C24" s="63">
        <v>37.5</v>
      </c>
      <c r="D24" s="222"/>
      <c r="E24" s="222"/>
      <c r="F24" s="83">
        <v>0</v>
      </c>
      <c r="G24" s="83">
        <v>0</v>
      </c>
      <c r="H24" s="75">
        <v>100</v>
      </c>
      <c r="J24" s="223" t="s">
        <v>147</v>
      </c>
      <c r="K24" s="223"/>
      <c r="L24" s="223"/>
      <c r="M24" s="223"/>
      <c r="N24" s="223"/>
      <c r="O24" s="84">
        <v>914.4</v>
      </c>
      <c r="P24" s="24">
        <v>0</v>
      </c>
      <c r="Q24" s="77">
        <v>37.5</v>
      </c>
      <c r="R24" s="85">
        <v>37.5</v>
      </c>
      <c r="S24" s="79">
        <v>110</v>
      </c>
      <c r="W24" s="81"/>
    </row>
    <row r="25" spans="1:23" ht="16.2" customHeight="1">
      <c r="A25" s="33"/>
      <c r="B25" s="82" t="s">
        <v>148</v>
      </c>
      <c r="C25" s="63">
        <v>19</v>
      </c>
      <c r="D25" s="222"/>
      <c r="E25" s="222"/>
      <c r="F25" s="83">
        <v>0</v>
      </c>
      <c r="G25" s="83">
        <v>0</v>
      </c>
      <c r="H25" s="75">
        <v>100</v>
      </c>
      <c r="J25" s="223" t="s">
        <v>149</v>
      </c>
      <c r="K25" s="223"/>
      <c r="L25" s="223"/>
      <c r="M25" s="223"/>
      <c r="N25" s="223"/>
      <c r="O25" s="86">
        <v>76.399999999999977</v>
      </c>
      <c r="P25" s="24">
        <v>0</v>
      </c>
      <c r="Q25" s="77">
        <v>19</v>
      </c>
      <c r="R25" s="85">
        <v>19</v>
      </c>
      <c r="S25" s="79">
        <v>110</v>
      </c>
      <c r="W25" s="81"/>
    </row>
    <row r="26" spans="1:23" ht="16.2" customHeight="1">
      <c r="A26" s="33"/>
      <c r="B26" s="82" t="s">
        <v>150</v>
      </c>
      <c r="C26" s="63">
        <v>9.5</v>
      </c>
      <c r="D26" s="222"/>
      <c r="E26" s="222"/>
      <c r="F26" s="83">
        <v>0</v>
      </c>
      <c r="G26" s="83">
        <v>0</v>
      </c>
      <c r="H26" s="75">
        <v>100</v>
      </c>
      <c r="J26" s="223" t="s">
        <v>151</v>
      </c>
      <c r="K26" s="223"/>
      <c r="L26" s="223"/>
      <c r="M26" s="223"/>
      <c r="N26" s="223"/>
      <c r="O26" s="87">
        <v>7.2</v>
      </c>
      <c r="P26" s="24">
        <v>0</v>
      </c>
      <c r="Q26" s="77">
        <v>9.5</v>
      </c>
      <c r="R26" s="85">
        <v>9.5</v>
      </c>
      <c r="S26" s="79">
        <v>110</v>
      </c>
      <c r="W26" s="81"/>
    </row>
    <row r="27" spans="1:23" ht="16.2" customHeight="1">
      <c r="A27" s="33"/>
      <c r="B27" s="88" t="s">
        <v>152</v>
      </c>
      <c r="C27" s="60">
        <v>4.75</v>
      </c>
      <c r="D27" s="222">
        <v>0.3</v>
      </c>
      <c r="E27" s="222"/>
      <c r="F27" s="83">
        <v>3.0278562777553492E-2</v>
      </c>
      <c r="G27" s="83">
        <v>3.0278562777553492E-2</v>
      </c>
      <c r="H27" s="75">
        <v>99.969721437222447</v>
      </c>
      <c r="J27" s="223" t="s">
        <v>153</v>
      </c>
      <c r="K27" s="223"/>
      <c r="L27" s="223"/>
      <c r="M27" s="223"/>
      <c r="N27" s="223"/>
      <c r="O27" s="86">
        <v>83.59999999999998</v>
      </c>
      <c r="P27" s="24">
        <v>0</v>
      </c>
      <c r="Q27" s="77">
        <v>4.75</v>
      </c>
      <c r="R27" s="85">
        <v>4.75</v>
      </c>
      <c r="S27" s="79">
        <v>110</v>
      </c>
      <c r="W27" s="81"/>
    </row>
    <row r="28" spans="1:23" ht="16.2" customHeight="1" thickBot="1">
      <c r="A28" s="33"/>
      <c r="B28" s="88" t="s">
        <v>154</v>
      </c>
      <c r="C28" s="60">
        <v>2.36</v>
      </c>
      <c r="D28" s="222">
        <v>0.4</v>
      </c>
      <c r="E28" s="222"/>
      <c r="F28" s="83">
        <v>4.0371417036737994E-2</v>
      </c>
      <c r="G28" s="83">
        <v>7.0649979814291483E-2</v>
      </c>
      <c r="H28" s="75">
        <v>99.929350020185709</v>
      </c>
      <c r="I28" s="89"/>
      <c r="J28" s="48"/>
      <c r="K28" s="90"/>
      <c r="L28" s="48"/>
      <c r="M28" s="91"/>
      <c r="N28" s="91"/>
      <c r="O28" s="92"/>
      <c r="P28" s="24">
        <v>0</v>
      </c>
      <c r="Q28" s="77">
        <v>2.36</v>
      </c>
      <c r="R28" s="85">
        <v>2.36</v>
      </c>
      <c r="S28" s="79">
        <v>110</v>
      </c>
      <c r="W28" s="81"/>
    </row>
    <row r="29" spans="1:23" ht="16.2" customHeight="1">
      <c r="A29" s="33"/>
      <c r="B29" s="88" t="s">
        <v>155</v>
      </c>
      <c r="C29" s="60">
        <v>1.18</v>
      </c>
      <c r="D29" s="222">
        <v>2.2000000000000002</v>
      </c>
      <c r="E29" s="222"/>
      <c r="F29" s="83">
        <v>0.22204279370205895</v>
      </c>
      <c r="G29" s="83">
        <v>0.29269277351635042</v>
      </c>
      <c r="H29" s="75">
        <v>99.70730722648365</v>
      </c>
      <c r="I29" s="76"/>
      <c r="J29" s="82" t="s">
        <v>156</v>
      </c>
      <c r="K29" s="93">
        <v>0.08</v>
      </c>
      <c r="L29" s="82" t="s">
        <v>157</v>
      </c>
      <c r="M29" s="94">
        <v>0.17</v>
      </c>
      <c r="N29" s="82" t="s">
        <v>158</v>
      </c>
      <c r="O29" s="95">
        <v>0.24</v>
      </c>
      <c r="P29" s="24">
        <v>0</v>
      </c>
      <c r="Q29" s="77">
        <v>1.18</v>
      </c>
      <c r="R29" s="85">
        <v>1.18</v>
      </c>
      <c r="S29" s="79">
        <v>110</v>
      </c>
      <c r="W29" s="81"/>
    </row>
    <row r="30" spans="1:23" ht="16.2" customHeight="1">
      <c r="A30" s="33"/>
      <c r="B30" s="88" t="s">
        <v>159</v>
      </c>
      <c r="C30" s="96">
        <v>0.6</v>
      </c>
      <c r="D30" s="222">
        <v>22.5</v>
      </c>
      <c r="E30" s="222"/>
      <c r="F30" s="83">
        <v>2.270892208316512</v>
      </c>
      <c r="G30" s="83">
        <v>2.5635849818328622</v>
      </c>
      <c r="H30" s="75">
        <v>97.436415018167139</v>
      </c>
      <c r="I30" s="76"/>
      <c r="J30" s="97" t="s">
        <v>160</v>
      </c>
      <c r="K30" s="98">
        <v>3</v>
      </c>
      <c r="M30" s="97" t="s">
        <v>161</v>
      </c>
      <c r="N30" s="63">
        <v>1.5052083333333337</v>
      </c>
      <c r="O30" s="99"/>
      <c r="P30" s="24">
        <v>0</v>
      </c>
      <c r="Q30" s="77">
        <v>0.6</v>
      </c>
      <c r="R30" s="85">
        <v>0.6</v>
      </c>
      <c r="S30" s="79">
        <v>110</v>
      </c>
      <c r="W30" s="81"/>
    </row>
    <row r="31" spans="1:23" ht="16.2" customHeight="1" thickBot="1">
      <c r="A31" s="33"/>
      <c r="B31" s="88" t="s">
        <v>162</v>
      </c>
      <c r="C31" s="96">
        <v>0.3</v>
      </c>
      <c r="D31" s="222">
        <v>201.5</v>
      </c>
      <c r="E31" s="222"/>
      <c r="F31" s="83">
        <v>20.337101332256761</v>
      </c>
      <c r="G31" s="83">
        <v>22.900686314089622</v>
      </c>
      <c r="H31" s="75">
        <v>77.099313685910374</v>
      </c>
      <c r="I31" s="89"/>
      <c r="J31" s="48"/>
      <c r="K31" s="48"/>
      <c r="L31" s="48"/>
      <c r="M31" s="48"/>
      <c r="N31" s="48"/>
      <c r="O31" s="50"/>
      <c r="P31" s="24">
        <v>0</v>
      </c>
      <c r="Q31" s="77">
        <v>0.3</v>
      </c>
      <c r="R31" s="85">
        <v>0.3</v>
      </c>
      <c r="S31" s="79">
        <v>110</v>
      </c>
      <c r="W31" s="81"/>
    </row>
    <row r="32" spans="1:23" ht="16.2" customHeight="1">
      <c r="A32" s="33"/>
      <c r="B32" s="88" t="s">
        <v>163</v>
      </c>
      <c r="C32" s="96">
        <v>0.15</v>
      </c>
      <c r="D32" s="222">
        <v>542.20000000000005</v>
      </c>
      <c r="E32" s="222"/>
      <c r="F32" s="83">
        <v>54.723455793298349</v>
      </c>
      <c r="G32" s="83">
        <v>77.624142107387968</v>
      </c>
      <c r="H32" s="75">
        <v>22.375857892612032</v>
      </c>
      <c r="I32" s="76"/>
      <c r="J32" s="100" t="s">
        <v>164</v>
      </c>
      <c r="L32" s="101">
        <v>8.5082761404925265</v>
      </c>
      <c r="N32" s="82" t="s">
        <v>165</v>
      </c>
      <c r="O32" s="54"/>
      <c r="P32" s="24">
        <v>0</v>
      </c>
      <c r="Q32" s="77">
        <v>0.15</v>
      </c>
      <c r="R32" s="85">
        <v>0.15</v>
      </c>
      <c r="S32" s="79">
        <v>110</v>
      </c>
      <c r="W32" s="127"/>
    </row>
    <row r="33" spans="1:19" ht="16.2" customHeight="1" thickBot="1">
      <c r="A33" s="33"/>
      <c r="B33" s="88" t="s">
        <v>166</v>
      </c>
      <c r="C33" s="96">
        <v>7.4999999999999997E-2</v>
      </c>
      <c r="D33" s="222">
        <v>137.4</v>
      </c>
      <c r="E33" s="222"/>
      <c r="F33" s="83">
        <v>13.8675817521195</v>
      </c>
      <c r="G33" s="83">
        <v>91.491723859507474</v>
      </c>
      <c r="H33" s="75">
        <v>8.5082761404925265</v>
      </c>
      <c r="I33" s="76"/>
      <c r="J33" s="100" t="s">
        <v>167</v>
      </c>
      <c r="L33" s="101">
        <v>91.46144529672992</v>
      </c>
      <c r="N33" s="82" t="s">
        <v>168</v>
      </c>
      <c r="O33" s="54"/>
      <c r="P33" s="24">
        <v>0</v>
      </c>
      <c r="Q33" s="103">
        <v>7.4999999999999997E-2</v>
      </c>
      <c r="R33" s="104">
        <v>7.4999999999999997E-2</v>
      </c>
      <c r="S33" s="105">
        <v>110</v>
      </c>
    </row>
    <row r="34" spans="1:19" ht="16.2" customHeight="1">
      <c r="A34" s="33"/>
      <c r="B34" s="230" t="s">
        <v>169</v>
      </c>
      <c r="C34" s="230"/>
      <c r="D34" s="231">
        <v>7.2</v>
      </c>
      <c r="E34" s="231"/>
      <c r="F34" s="83">
        <v>0.72668550666128384</v>
      </c>
      <c r="G34" s="83">
        <v>92.218409366168757</v>
      </c>
      <c r="H34" s="75" t="s">
        <v>116</v>
      </c>
      <c r="I34" s="76"/>
      <c r="J34" s="106" t="s">
        <v>170</v>
      </c>
      <c r="L34" s="101">
        <v>3.0278562777553475E-2</v>
      </c>
      <c r="O34" s="54"/>
      <c r="Q34" s="128"/>
      <c r="R34" s="65"/>
    </row>
    <row r="35" spans="1:19" ht="16.2" customHeight="1">
      <c r="A35" s="33"/>
      <c r="B35" s="108" t="s">
        <v>171</v>
      </c>
      <c r="C35" s="109"/>
      <c r="D35" s="231">
        <v>913.7</v>
      </c>
      <c r="E35" s="231"/>
      <c r="F35" s="83">
        <v>92.218409366168757</v>
      </c>
      <c r="G35" s="83"/>
      <c r="H35" s="75"/>
      <c r="I35" s="76"/>
      <c r="J35" s="106" t="s">
        <v>172</v>
      </c>
      <c r="L35" s="24">
        <v>1.0348203471941866</v>
      </c>
      <c r="O35" s="54"/>
      <c r="Q35" s="65"/>
      <c r="R35" s="65"/>
    </row>
    <row r="36" spans="1:19" ht="12" customHeight="1" thickBot="1">
      <c r="A36" s="29"/>
      <c r="B36" s="89"/>
      <c r="C36" s="110"/>
      <c r="D36" s="89"/>
      <c r="E36" s="110"/>
      <c r="F36" s="111"/>
      <c r="G36" s="111"/>
      <c r="H36" s="112"/>
      <c r="I36" s="110"/>
      <c r="J36" s="113"/>
      <c r="K36" s="113"/>
      <c r="L36" s="113"/>
      <c r="M36" s="113"/>
      <c r="N36" s="113"/>
      <c r="O36" s="114"/>
    </row>
    <row r="37" spans="1:19" ht="240" customHeight="1">
      <c r="A37" s="33"/>
      <c r="C37" s="51"/>
      <c r="E37" s="51"/>
      <c r="G37" s="52"/>
      <c r="J37" s="51"/>
      <c r="O37" s="54"/>
      <c r="P37" s="65"/>
    </row>
    <row r="38" spans="1:19" ht="30" customHeight="1">
      <c r="A38" s="33"/>
      <c r="C38" s="101"/>
      <c r="G38" s="101"/>
      <c r="O38" s="54"/>
    </row>
    <row r="39" spans="1:19" ht="30" customHeight="1">
      <c r="A39" s="33"/>
      <c r="G39" s="101"/>
      <c r="H39" s="101"/>
      <c r="O39" s="54"/>
    </row>
    <row r="40" spans="1:19" ht="100.2" customHeight="1" thickBot="1">
      <c r="A40" s="118"/>
      <c r="B40" s="48" t="s">
        <v>121</v>
      </c>
      <c r="C40" s="48"/>
      <c r="D40" s="48"/>
      <c r="E40" s="48"/>
      <c r="F40" s="48"/>
      <c r="G40" s="48"/>
      <c r="H40" s="48"/>
      <c r="I40" s="48"/>
      <c r="J40" s="48"/>
      <c r="K40" s="48"/>
      <c r="L40" s="48"/>
      <c r="M40" s="48"/>
      <c r="N40" s="48"/>
      <c r="O40" s="50"/>
    </row>
    <row r="41" spans="1:19">
      <c r="A41" s="51"/>
      <c r="B41" s="51"/>
      <c r="C41" s="129"/>
      <c r="D41" s="129"/>
      <c r="E41" s="129"/>
      <c r="F41" s="129"/>
      <c r="G41" s="129"/>
      <c r="H41" s="129"/>
      <c r="I41" s="129"/>
      <c r="J41" s="129"/>
      <c r="K41" s="82"/>
      <c r="L41" s="82"/>
      <c r="M41" s="82"/>
    </row>
    <row r="42" spans="1:19">
      <c r="A42" s="51"/>
      <c r="B42" s="51"/>
      <c r="C42" s="42"/>
      <c r="D42" s="42"/>
      <c r="E42" s="130"/>
      <c r="F42" s="42"/>
      <c r="G42" s="42"/>
      <c r="H42" s="42"/>
      <c r="I42" s="42"/>
      <c r="J42" s="130"/>
      <c r="K42" s="42"/>
      <c r="L42" s="42"/>
      <c r="M42" s="130"/>
    </row>
    <row r="43" spans="1:19">
      <c r="A43" s="51"/>
      <c r="B43" s="51"/>
      <c r="C43" s="51"/>
      <c r="D43" s="51"/>
      <c r="E43" s="51"/>
      <c r="F43" s="51"/>
      <c r="G43" s="51"/>
      <c r="H43" s="51"/>
      <c r="I43" s="51"/>
      <c r="J43" s="51"/>
    </row>
    <row r="44" spans="1:19">
      <c r="A44" s="51"/>
      <c r="B44" s="51"/>
      <c r="C44" s="51"/>
      <c r="D44" s="51"/>
      <c r="E44" s="51"/>
      <c r="F44" s="51"/>
      <c r="G44" s="51"/>
      <c r="H44" s="51"/>
      <c r="I44" s="51"/>
      <c r="J44" s="51"/>
    </row>
    <row r="45" spans="1:19">
      <c r="A45" s="51"/>
      <c r="B45" s="51"/>
      <c r="C45" s="51"/>
      <c r="D45" s="51"/>
      <c r="E45" s="51"/>
      <c r="F45" s="51"/>
      <c r="G45" s="51"/>
      <c r="H45" s="51"/>
      <c r="I45" s="51"/>
      <c r="J45" s="51"/>
    </row>
    <row r="46" spans="1:19">
      <c r="A46" s="51"/>
      <c r="B46" s="51"/>
      <c r="C46" s="51"/>
      <c r="D46" s="51"/>
      <c r="E46" s="51"/>
      <c r="F46" s="51"/>
      <c r="G46" s="51"/>
      <c r="H46" s="51"/>
      <c r="I46" s="51"/>
      <c r="J46" s="51"/>
      <c r="K46" s="121"/>
      <c r="L46" s="51"/>
      <c r="M46" s="51"/>
      <c r="N46" s="51"/>
      <c r="O46" s="51"/>
      <c r="Q46" s="80"/>
    </row>
    <row r="47" spans="1:19">
      <c r="A47" s="51"/>
      <c r="B47" s="51"/>
      <c r="C47" s="51"/>
      <c r="D47" s="51"/>
      <c r="E47" s="51"/>
      <c r="F47" s="51"/>
      <c r="G47" s="51"/>
      <c r="H47" s="51"/>
      <c r="I47" s="51"/>
      <c r="J47" s="51"/>
      <c r="K47" s="121"/>
      <c r="L47" s="51"/>
      <c r="M47" s="51"/>
      <c r="N47" s="51"/>
      <c r="O47" s="51"/>
    </row>
    <row r="48" spans="1:19">
      <c r="A48" s="51"/>
      <c r="B48" s="51"/>
      <c r="C48" s="51"/>
      <c r="D48" s="51"/>
      <c r="E48" s="51"/>
      <c r="F48" s="51"/>
      <c r="G48" s="51"/>
      <c r="H48" s="51"/>
      <c r="I48" s="51"/>
      <c r="J48" s="51"/>
      <c r="K48" s="121"/>
      <c r="L48" s="51"/>
      <c r="M48" s="51"/>
      <c r="N48" s="51"/>
      <c r="O48" s="51"/>
    </row>
    <row r="49" spans="1:15">
      <c r="K49" s="80"/>
      <c r="L49" s="51"/>
      <c r="M49" s="51"/>
      <c r="N49" s="51"/>
      <c r="O49" s="51"/>
    </row>
    <row r="50" spans="1:15">
      <c r="K50" s="121"/>
      <c r="L50" s="51"/>
      <c r="M50" s="51"/>
      <c r="N50" s="51"/>
      <c r="O50" s="51"/>
    </row>
    <row r="51" spans="1:15">
      <c r="K51" s="121"/>
      <c r="L51" s="51"/>
      <c r="M51" s="51"/>
      <c r="N51" s="51"/>
      <c r="O51" s="51"/>
    </row>
    <row r="52" spans="1:15">
      <c r="K52" s="121"/>
      <c r="L52" s="51"/>
      <c r="M52" s="51"/>
      <c r="N52" s="51"/>
      <c r="O52" s="51"/>
    </row>
    <row r="53" spans="1:15">
      <c r="A53" s="24" t="s">
        <v>116</v>
      </c>
      <c r="K53" s="121"/>
      <c r="L53" s="51"/>
      <c r="M53" s="51"/>
      <c r="N53" s="51"/>
      <c r="O53" s="51"/>
    </row>
    <row r="54" spans="1:15">
      <c r="K54" s="121"/>
      <c r="L54" s="51"/>
      <c r="M54" s="51"/>
      <c r="N54" s="51"/>
      <c r="O54" s="51"/>
    </row>
    <row r="55" spans="1:15">
      <c r="K55" s="121"/>
      <c r="L55" s="51"/>
      <c r="M55" s="51"/>
      <c r="N55" s="51"/>
      <c r="O55" s="51"/>
    </row>
    <row r="56" spans="1:15">
      <c r="K56" s="121"/>
      <c r="L56" s="51"/>
      <c r="M56" s="51"/>
      <c r="N56" s="51"/>
      <c r="O56" s="51"/>
    </row>
    <row r="57" spans="1:15">
      <c r="K57" s="121"/>
      <c r="L57" s="51"/>
      <c r="M57" s="51"/>
      <c r="N57" s="51"/>
      <c r="O57" s="51"/>
    </row>
    <row r="58" spans="1:15">
      <c r="K58" s="121"/>
      <c r="L58" s="51"/>
      <c r="M58" s="51"/>
      <c r="N58" s="51"/>
      <c r="O58" s="51"/>
    </row>
    <row r="59" spans="1:15">
      <c r="K59" s="121"/>
      <c r="L59" s="51"/>
      <c r="M59" s="51"/>
      <c r="N59" s="51"/>
      <c r="O59" s="51"/>
    </row>
    <row r="60" spans="1:15">
      <c r="K60" s="121"/>
      <c r="L60" s="51"/>
      <c r="M60" s="51"/>
      <c r="N60" s="51"/>
      <c r="O60" s="51"/>
    </row>
    <row r="61" spans="1:15">
      <c r="K61" s="121"/>
      <c r="L61" s="51"/>
      <c r="M61" s="51"/>
      <c r="N61" s="51"/>
      <c r="O61" s="51"/>
    </row>
    <row r="62" spans="1:15">
      <c r="K62" s="121"/>
      <c r="L62" s="51"/>
      <c r="M62" s="51"/>
      <c r="N62" s="51"/>
      <c r="O62" s="51"/>
    </row>
    <row r="63" spans="1:15">
      <c r="K63" s="80"/>
      <c r="L63" s="51"/>
      <c r="M63" s="51"/>
      <c r="N63" s="51"/>
      <c r="O63" s="51"/>
    </row>
    <row r="64" spans="1:15">
      <c r="K64" s="80"/>
      <c r="M64" s="51"/>
      <c r="N64" s="51"/>
      <c r="O64" s="51"/>
    </row>
    <row r="65" spans="11:20">
      <c r="K65" s="80"/>
      <c r="M65" s="51"/>
      <c r="N65" s="51"/>
      <c r="O65" s="51"/>
    </row>
    <row r="66" spans="11:20">
      <c r="K66" s="80"/>
      <c r="Q66" s="80"/>
      <c r="T66" s="80"/>
    </row>
    <row r="67" spans="11:20">
      <c r="K67" s="80"/>
    </row>
    <row r="68" spans="11:20">
      <c r="K68" s="80"/>
    </row>
    <row r="69" spans="11:20">
      <c r="K69" s="122"/>
      <c r="L69" s="55"/>
    </row>
    <row r="70" spans="11:20">
      <c r="K70" s="80"/>
      <c r="L70" s="80"/>
      <c r="M70" s="51"/>
    </row>
    <row r="71" spans="11:20">
      <c r="K71" s="80"/>
    </row>
    <row r="72" spans="11:20">
      <c r="K72" s="121"/>
    </row>
    <row r="73" spans="11:20">
      <c r="K73" s="80"/>
    </row>
    <row r="74" spans="11:20">
      <c r="K74" s="80"/>
    </row>
    <row r="75" spans="11:20">
      <c r="K75" s="80"/>
    </row>
    <row r="76" spans="11:20">
      <c r="K76" s="80"/>
    </row>
    <row r="77" spans="11:20">
      <c r="K77" s="80"/>
    </row>
    <row r="78" spans="11:20">
      <c r="K78" s="80"/>
    </row>
    <row r="79" spans="11:20">
      <c r="K79" s="80"/>
      <c r="P79" s="131"/>
    </row>
    <row r="80" spans="11:20">
      <c r="K80" s="80"/>
    </row>
  </sheetData>
  <mergeCells count="32">
    <mergeCell ref="D35:E35"/>
    <mergeCell ref="D30:E30"/>
    <mergeCell ref="D31:E31"/>
    <mergeCell ref="D32:E32"/>
    <mergeCell ref="D33:E33"/>
    <mergeCell ref="B34:C34"/>
    <mergeCell ref="D34:E34"/>
    <mergeCell ref="D26:E26"/>
    <mergeCell ref="J26:N26"/>
    <mergeCell ref="D27:E27"/>
    <mergeCell ref="J27:N27"/>
    <mergeCell ref="D28:E28"/>
    <mergeCell ref="D29:E29"/>
    <mergeCell ref="D23:E23"/>
    <mergeCell ref="J23:N23"/>
    <mergeCell ref="D24:E24"/>
    <mergeCell ref="J24:N24"/>
    <mergeCell ref="D25:E25"/>
    <mergeCell ref="J25:N25"/>
    <mergeCell ref="A1:I1"/>
    <mergeCell ref="Q21:S21"/>
    <mergeCell ref="A3:O3"/>
    <mergeCell ref="A4:O4"/>
    <mergeCell ref="A5:O5"/>
    <mergeCell ref="A6:O6"/>
    <mergeCell ref="A7:O7"/>
    <mergeCell ref="D9:G9"/>
    <mergeCell ref="D10:G10"/>
    <mergeCell ref="L13:N13"/>
    <mergeCell ref="D18:E18"/>
    <mergeCell ref="D19:E19"/>
    <mergeCell ref="D20:E20"/>
  </mergeCells>
  <pageMargins left="0.5" right="0.5" top="0.5" bottom="0.5" header="0.5" footer="0.5"/>
  <pageSetup scale="70" orientation="portrait" horizontalDpi="4294967292" r:id="rId1"/>
  <headerFooter alignWithMargins="0">
    <oddFooter>&amp;LWGT-208&amp;C&amp;D&amp;R&amp;F^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Normal="100" workbookViewId="0">
      <selection activeCell="C9" sqref="C9"/>
    </sheetView>
  </sheetViews>
  <sheetFormatPr defaultColWidth="9.125" defaultRowHeight="13.8"/>
  <cols>
    <col min="1" max="1" width="36.75" style="15" customWidth="1"/>
    <col min="2" max="2" width="36.25" style="15" customWidth="1"/>
    <col min="3" max="5" width="30.75" style="15" customWidth="1"/>
    <col min="6" max="16384" width="9.125" style="15"/>
  </cols>
  <sheetData>
    <row r="1" spans="1:3" ht="22.2" customHeight="1">
      <c r="A1" s="19" t="s">
        <v>102</v>
      </c>
      <c r="B1" s="14"/>
    </row>
    <row r="2" spans="1:3">
      <c r="A2" s="13" t="s">
        <v>64</v>
      </c>
    </row>
    <row r="3" spans="1:3">
      <c r="A3" s="15" t="s">
        <v>23</v>
      </c>
      <c r="B3" s="20" t="s">
        <v>174</v>
      </c>
    </row>
    <row r="4" spans="1:3">
      <c r="A4" s="15" t="s">
        <v>24</v>
      </c>
      <c r="B4" s="20" t="s">
        <v>175</v>
      </c>
    </row>
    <row r="5" spans="1:3">
      <c r="A5" s="15" t="s">
        <v>31</v>
      </c>
      <c r="B5" s="20" t="s">
        <v>176</v>
      </c>
    </row>
    <row r="6" spans="1:3">
      <c r="A6" s="15" t="s">
        <v>68</v>
      </c>
      <c r="B6" s="200">
        <v>44501</v>
      </c>
    </row>
    <row r="7" spans="1:3">
      <c r="A7" s="15" t="s">
        <v>25</v>
      </c>
      <c r="B7" s="20" t="s">
        <v>215</v>
      </c>
    </row>
    <row r="8" spans="1:3">
      <c r="A8" s="15" t="s">
        <v>67</v>
      </c>
      <c r="B8" s="20" t="s">
        <v>32</v>
      </c>
    </row>
    <row r="9" spans="1:3">
      <c r="A9" s="15" t="s">
        <v>26</v>
      </c>
      <c r="B9" s="20">
        <v>23</v>
      </c>
      <c r="C9" s="182"/>
    </row>
    <row r="10" spans="1:3">
      <c r="A10" s="15" t="s">
        <v>27</v>
      </c>
      <c r="B10" s="20" t="s">
        <v>363</v>
      </c>
    </row>
    <row r="11" spans="1:3">
      <c r="A11" s="15" t="s">
        <v>28</v>
      </c>
      <c r="B11" s="20" t="s">
        <v>345</v>
      </c>
    </row>
    <row r="12" spans="1:3">
      <c r="A12" s="15" t="s">
        <v>69</v>
      </c>
      <c r="B12" s="20" t="s">
        <v>36</v>
      </c>
    </row>
    <row r="13" spans="1:3">
      <c r="B13" s="17"/>
    </row>
    <row r="14" spans="1:3">
      <c r="A14" s="13" t="s">
        <v>70</v>
      </c>
      <c r="B14" s="17"/>
    </row>
    <row r="15" spans="1:3" ht="12.75" customHeight="1">
      <c r="A15" s="201" t="s">
        <v>358</v>
      </c>
      <c r="B15" s="201"/>
    </row>
    <row r="16" spans="1:3">
      <c r="A16" s="201"/>
      <c r="B16" s="201"/>
    </row>
    <row r="17" spans="1:3">
      <c r="A17" s="201"/>
      <c r="B17" s="201"/>
    </row>
    <row r="18" spans="1:3">
      <c r="A18" s="201"/>
      <c r="B18" s="201"/>
    </row>
    <row r="19" spans="1:3">
      <c r="A19" s="201"/>
      <c r="B19" s="201"/>
    </row>
    <row r="20" spans="1:3">
      <c r="A20" s="201"/>
      <c r="B20" s="201"/>
    </row>
    <row r="21" spans="1:3">
      <c r="A21" s="201"/>
      <c r="B21" s="201"/>
    </row>
    <row r="22" spans="1:3">
      <c r="A22" s="201"/>
      <c r="B22" s="201"/>
      <c r="C22" s="168" t="s">
        <v>116</v>
      </c>
    </row>
    <row r="23" spans="1:3" ht="39.75" customHeight="1">
      <c r="A23" s="201"/>
      <c r="B23" s="201"/>
      <c r="C23" s="168"/>
    </row>
    <row r="24" spans="1:3">
      <c r="A24" s="18"/>
      <c r="B24" s="18"/>
    </row>
    <row r="25" spans="1:3">
      <c r="A25" s="13" t="s">
        <v>96</v>
      </c>
      <c r="B25" s="174" t="s">
        <v>364</v>
      </c>
      <c r="C25" s="174" t="s">
        <v>365</v>
      </c>
    </row>
    <row r="26" spans="1:3" ht="41.4">
      <c r="A26" s="15" t="s">
        <v>29</v>
      </c>
      <c r="B26" s="180" t="s">
        <v>359</v>
      </c>
      <c r="C26" s="181" t="s">
        <v>366</v>
      </c>
    </row>
    <row r="27" spans="1:3">
      <c r="A27" s="15" t="s">
        <v>33</v>
      </c>
      <c r="B27" s="20" t="s">
        <v>214</v>
      </c>
      <c r="C27" s="20">
        <v>930102803</v>
      </c>
    </row>
    <row r="28" spans="1:3">
      <c r="A28" s="15" t="s">
        <v>65</v>
      </c>
      <c r="B28" s="20" t="s">
        <v>177</v>
      </c>
      <c r="C28" s="15" t="s">
        <v>177</v>
      </c>
    </row>
    <row r="29" spans="1:3">
      <c r="A29" s="15" t="s">
        <v>30</v>
      </c>
      <c r="B29" s="20"/>
    </row>
    <row r="30" spans="1:3">
      <c r="A30" s="15" t="s">
        <v>103</v>
      </c>
      <c r="B30" s="20" t="s">
        <v>360</v>
      </c>
    </row>
    <row r="31" spans="1:3">
      <c r="A31" s="15" t="s">
        <v>66</v>
      </c>
      <c r="B31" s="20" t="s">
        <v>97</v>
      </c>
    </row>
    <row r="32" spans="1:3">
      <c r="A32" s="15" t="s">
        <v>34</v>
      </c>
      <c r="B32" s="20" t="s">
        <v>89</v>
      </c>
      <c r="C32" s="15" t="s">
        <v>328</v>
      </c>
    </row>
    <row r="33" spans="1:2">
      <c r="A33" s="15" t="s">
        <v>35</v>
      </c>
      <c r="B33" s="20" t="s">
        <v>178</v>
      </c>
    </row>
  </sheetData>
  <mergeCells count="1">
    <mergeCell ref="A15:B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DADC-94A3-49E3-93F2-EE458EA753C1}">
  <dimension ref="A1:BF59"/>
  <sheetViews>
    <sheetView zoomScaleNormal="100" workbookViewId="0">
      <pane ySplit="2" topLeftCell="A3" activePane="bottomLeft" state="frozen"/>
      <selection pane="bottomLeft" sqref="A1:D1"/>
    </sheetView>
  </sheetViews>
  <sheetFormatPr defaultColWidth="9" defaultRowHeight="14.4"/>
  <cols>
    <col min="1" max="1" width="15.875" style="134" bestFit="1" customWidth="1"/>
    <col min="2" max="2" width="13.25" style="134" customWidth="1"/>
    <col min="3" max="3" width="15.75" style="134" customWidth="1"/>
    <col min="4" max="4" width="11.75" style="134" customWidth="1"/>
    <col min="5" max="11" width="9.125" style="134" bestFit="1" customWidth="1"/>
    <col min="12" max="12" width="5.75" style="134" bestFit="1" customWidth="1"/>
    <col min="13" max="16" width="9.125" style="134" bestFit="1" customWidth="1"/>
    <col min="17" max="25" width="8" style="134" bestFit="1" customWidth="1"/>
    <col min="26" max="26" width="9.125" style="134" bestFit="1" customWidth="1"/>
    <col min="27" max="27" width="8" style="134" bestFit="1" customWidth="1"/>
    <col min="28" max="28" width="9.125" style="134" bestFit="1" customWidth="1"/>
    <col min="29" max="35" width="8" style="134" bestFit="1" customWidth="1"/>
    <col min="36" max="36" width="9.125" style="134" bestFit="1" customWidth="1"/>
    <col min="37" max="58" width="8" style="134" bestFit="1" customWidth="1"/>
    <col min="59" max="16384" width="9" style="133"/>
  </cols>
  <sheetData>
    <row r="1" spans="1:58" ht="30" customHeight="1">
      <c r="A1" s="202" t="s">
        <v>350</v>
      </c>
      <c r="B1" s="203"/>
      <c r="C1" s="203"/>
      <c r="D1" s="203"/>
    </row>
    <row r="2" spans="1:58">
      <c r="A2" s="138" t="s">
        <v>217</v>
      </c>
      <c r="B2" s="139" t="s">
        <v>218</v>
      </c>
      <c r="C2" s="139" t="s">
        <v>219</v>
      </c>
      <c r="D2" s="139" t="s">
        <v>220</v>
      </c>
    </row>
    <row r="3" spans="1:58" ht="15">
      <c r="A3" s="140" t="s">
        <v>221</v>
      </c>
      <c r="B3" s="16" t="s">
        <v>222</v>
      </c>
      <c r="C3" s="141">
        <v>0.01</v>
      </c>
      <c r="D3" s="16" t="s">
        <v>223</v>
      </c>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row>
    <row r="4" spans="1:58" ht="15">
      <c r="A4" s="140" t="s">
        <v>221</v>
      </c>
      <c r="B4" s="16" t="s">
        <v>224</v>
      </c>
      <c r="C4" s="141">
        <v>0.01</v>
      </c>
      <c r="D4" s="16" t="s">
        <v>223</v>
      </c>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row>
    <row r="5" spans="1:58" ht="15.6">
      <c r="A5" s="140" t="s">
        <v>221</v>
      </c>
      <c r="B5" s="16" t="s">
        <v>225</v>
      </c>
      <c r="C5" s="141">
        <v>0.01</v>
      </c>
      <c r="D5" s="16" t="s">
        <v>223</v>
      </c>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row>
    <row r="6" spans="1:58">
      <c r="A6" s="140" t="s">
        <v>221</v>
      </c>
      <c r="B6" s="16" t="s">
        <v>207</v>
      </c>
      <c r="C6" s="141">
        <v>5.0000000000000001E-3</v>
      </c>
      <c r="D6" s="16" t="s">
        <v>223</v>
      </c>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row>
    <row r="7" spans="1:58">
      <c r="A7" s="140" t="s">
        <v>221</v>
      </c>
      <c r="B7" s="16" t="s">
        <v>206</v>
      </c>
      <c r="C7" s="141">
        <v>0.01</v>
      </c>
      <c r="D7" s="16" t="s">
        <v>223</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row>
    <row r="8" spans="1:58">
      <c r="A8" s="140" t="s">
        <v>221</v>
      </c>
      <c r="B8" s="16" t="s">
        <v>205</v>
      </c>
      <c r="C8" s="141">
        <v>0.01</v>
      </c>
      <c r="D8" s="16" t="s">
        <v>223</v>
      </c>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row>
    <row r="9" spans="1:58" ht="15">
      <c r="A9" s="140" t="s">
        <v>221</v>
      </c>
      <c r="B9" s="16" t="s">
        <v>226</v>
      </c>
      <c r="C9" s="141">
        <v>0.01</v>
      </c>
      <c r="D9" s="16" t="s">
        <v>223</v>
      </c>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row>
    <row r="10" spans="1:58" ht="15">
      <c r="A10" s="140" t="s">
        <v>221</v>
      </c>
      <c r="B10" s="16" t="s">
        <v>227</v>
      </c>
      <c r="C10" s="141">
        <v>0.01</v>
      </c>
      <c r="D10" s="16" t="s">
        <v>223</v>
      </c>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row>
    <row r="11" spans="1:58" ht="15">
      <c r="A11" s="140" t="s">
        <v>221</v>
      </c>
      <c r="B11" s="16" t="s">
        <v>228</v>
      </c>
      <c r="C11" s="141">
        <v>1E-3</v>
      </c>
      <c r="D11" s="16" t="s">
        <v>223</v>
      </c>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row>
    <row r="12" spans="1:58" ht="15">
      <c r="A12" s="140" t="s">
        <v>221</v>
      </c>
      <c r="B12" s="16" t="s">
        <v>229</v>
      </c>
      <c r="C12" s="141">
        <v>0.01</v>
      </c>
      <c r="D12" s="16" t="s">
        <v>223</v>
      </c>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row>
    <row r="13" spans="1:58">
      <c r="A13" s="140" t="s">
        <v>221</v>
      </c>
      <c r="B13" s="141" t="s">
        <v>171</v>
      </c>
      <c r="C13" s="141">
        <v>0.01</v>
      </c>
      <c r="D13" s="16" t="s">
        <v>223</v>
      </c>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row>
    <row r="14" spans="1:58">
      <c r="A14" s="140" t="s">
        <v>221</v>
      </c>
      <c r="B14" s="141" t="s">
        <v>204</v>
      </c>
      <c r="C14" s="16">
        <v>0.1</v>
      </c>
      <c r="D14" s="16" t="s">
        <v>38</v>
      </c>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row>
    <row r="15" spans="1:58">
      <c r="A15" s="140" t="s">
        <v>221</v>
      </c>
      <c r="B15" s="141" t="s">
        <v>71</v>
      </c>
      <c r="C15" s="16">
        <v>0.1</v>
      </c>
      <c r="D15" s="16" t="s">
        <v>38</v>
      </c>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row>
    <row r="16" spans="1:58">
      <c r="A16" s="140" t="s">
        <v>221</v>
      </c>
      <c r="B16" s="141" t="s">
        <v>72</v>
      </c>
      <c r="C16" s="16">
        <v>1</v>
      </c>
      <c r="D16" s="16" t="s">
        <v>38</v>
      </c>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row>
    <row r="17" spans="1:58">
      <c r="A17" s="16" t="s">
        <v>230</v>
      </c>
      <c r="B17" s="141" t="s">
        <v>62</v>
      </c>
      <c r="C17" s="16">
        <v>0.1</v>
      </c>
      <c r="D17" s="16" t="s">
        <v>38</v>
      </c>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row>
    <row r="18" spans="1:58">
      <c r="A18" s="16" t="s">
        <v>230</v>
      </c>
      <c r="B18" s="141" t="s">
        <v>41</v>
      </c>
      <c r="C18" s="16">
        <v>0.1</v>
      </c>
      <c r="D18" s="16" t="s">
        <v>38</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row>
    <row r="19" spans="1:58">
      <c r="A19" s="16" t="s">
        <v>230</v>
      </c>
      <c r="B19" s="141" t="s">
        <v>47</v>
      </c>
      <c r="C19" s="16">
        <v>0.1</v>
      </c>
      <c r="D19" s="16" t="s">
        <v>38</v>
      </c>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row>
    <row r="20" spans="1:58">
      <c r="A20" s="16" t="s">
        <v>230</v>
      </c>
      <c r="B20" s="141" t="s">
        <v>73</v>
      </c>
      <c r="C20" s="16">
        <v>1</v>
      </c>
      <c r="D20" s="16" t="s">
        <v>38</v>
      </c>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row>
    <row r="21" spans="1:58">
      <c r="A21" s="16" t="s">
        <v>230</v>
      </c>
      <c r="B21" s="141" t="s">
        <v>58</v>
      </c>
      <c r="C21" s="16">
        <v>0.1</v>
      </c>
      <c r="D21" s="16" t="s">
        <v>38</v>
      </c>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row>
    <row r="22" spans="1:58">
      <c r="A22" s="16" t="s">
        <v>230</v>
      </c>
      <c r="B22" s="141" t="s">
        <v>74</v>
      </c>
      <c r="C22" s="16">
        <v>2</v>
      </c>
      <c r="D22" s="16" t="s">
        <v>38</v>
      </c>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row>
    <row r="23" spans="1:58">
      <c r="A23" s="16" t="s">
        <v>230</v>
      </c>
      <c r="B23" s="141" t="s">
        <v>75</v>
      </c>
      <c r="C23" s="16">
        <v>0.1</v>
      </c>
      <c r="D23" s="16" t="s">
        <v>38</v>
      </c>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row>
    <row r="24" spans="1:58">
      <c r="A24" s="16" t="s">
        <v>230</v>
      </c>
      <c r="B24" s="141" t="s">
        <v>39</v>
      </c>
      <c r="C24" s="16">
        <v>0.1</v>
      </c>
      <c r="D24" s="16" t="s">
        <v>38</v>
      </c>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row>
    <row r="25" spans="1:58">
      <c r="A25" s="16" t="s">
        <v>230</v>
      </c>
      <c r="B25" s="141" t="s">
        <v>48</v>
      </c>
      <c r="C25" s="16">
        <v>0.01</v>
      </c>
      <c r="D25" s="16" t="s">
        <v>38</v>
      </c>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row>
    <row r="26" spans="1:58">
      <c r="A26" s="16" t="s">
        <v>221</v>
      </c>
      <c r="B26" s="141" t="s">
        <v>59</v>
      </c>
      <c r="C26" s="16">
        <v>0.01</v>
      </c>
      <c r="D26" s="16" t="s">
        <v>38</v>
      </c>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row>
    <row r="27" spans="1:58">
      <c r="A27" s="16" t="s">
        <v>230</v>
      </c>
      <c r="B27" s="141" t="s">
        <v>76</v>
      </c>
      <c r="C27" s="16">
        <v>0.01</v>
      </c>
      <c r="D27" s="16" t="s">
        <v>38</v>
      </c>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row>
    <row r="28" spans="1:58">
      <c r="A28" s="16" t="s">
        <v>221</v>
      </c>
      <c r="B28" s="141" t="s">
        <v>77</v>
      </c>
      <c r="C28" s="16">
        <v>0.1</v>
      </c>
      <c r="D28" s="16" t="s">
        <v>38</v>
      </c>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row>
    <row r="29" spans="1:58">
      <c r="A29" s="16" t="s">
        <v>230</v>
      </c>
      <c r="B29" s="141" t="s">
        <v>84</v>
      </c>
      <c r="C29" s="16">
        <v>0.01</v>
      </c>
      <c r="D29" s="16" t="s">
        <v>38</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row>
    <row r="30" spans="1:58">
      <c r="A30" s="16" t="s">
        <v>230</v>
      </c>
      <c r="B30" s="141" t="s">
        <v>45</v>
      </c>
      <c r="C30" s="16">
        <v>0.1</v>
      </c>
      <c r="D30" s="16" t="s">
        <v>38</v>
      </c>
    </row>
    <row r="31" spans="1:58">
      <c r="A31" s="16" t="s">
        <v>230</v>
      </c>
      <c r="B31" s="141" t="s">
        <v>37</v>
      </c>
      <c r="C31" s="16">
        <v>0.1</v>
      </c>
      <c r="D31" s="16" t="s">
        <v>38</v>
      </c>
    </row>
    <row r="32" spans="1:58">
      <c r="A32" s="16" t="s">
        <v>230</v>
      </c>
      <c r="B32" s="141" t="s">
        <v>85</v>
      </c>
      <c r="C32" s="16">
        <v>0.1</v>
      </c>
      <c r="D32" s="16" t="s">
        <v>38</v>
      </c>
    </row>
    <row r="33" spans="1:4">
      <c r="A33" s="16" t="s">
        <v>230</v>
      </c>
      <c r="B33" s="141" t="s">
        <v>51</v>
      </c>
      <c r="C33" s="16">
        <v>0.01</v>
      </c>
      <c r="D33" s="16" t="s">
        <v>38</v>
      </c>
    </row>
    <row r="34" spans="1:4">
      <c r="A34" s="16" t="s">
        <v>230</v>
      </c>
      <c r="B34" s="141" t="s">
        <v>49</v>
      </c>
      <c r="C34" s="16">
        <v>1</v>
      </c>
      <c r="D34" s="16" t="s">
        <v>38</v>
      </c>
    </row>
    <row r="35" spans="1:4">
      <c r="A35" s="16" t="s">
        <v>230</v>
      </c>
      <c r="B35" s="141" t="s">
        <v>42</v>
      </c>
      <c r="C35" s="16">
        <v>0.01</v>
      </c>
      <c r="D35" s="16" t="s">
        <v>38</v>
      </c>
    </row>
    <row r="36" spans="1:4">
      <c r="A36" s="16" t="s">
        <v>221</v>
      </c>
      <c r="B36" s="141" t="s">
        <v>61</v>
      </c>
      <c r="C36" s="16">
        <v>0.1</v>
      </c>
      <c r="D36" s="16" t="s">
        <v>38</v>
      </c>
    </row>
    <row r="37" spans="1:4">
      <c r="A37" s="16" t="s">
        <v>230</v>
      </c>
      <c r="B37" s="141" t="s">
        <v>60</v>
      </c>
      <c r="C37" s="16">
        <v>1</v>
      </c>
      <c r="D37" s="16" t="s">
        <v>38</v>
      </c>
    </row>
    <row r="38" spans="1:4">
      <c r="A38" s="16" t="s">
        <v>230</v>
      </c>
      <c r="B38" s="141" t="s">
        <v>40</v>
      </c>
      <c r="C38" s="16">
        <v>0.1</v>
      </c>
      <c r="D38" s="16" t="s">
        <v>38</v>
      </c>
    </row>
    <row r="39" spans="1:4">
      <c r="A39" s="16" t="s">
        <v>230</v>
      </c>
      <c r="B39" s="141" t="s">
        <v>78</v>
      </c>
      <c r="C39" s="16">
        <v>1</v>
      </c>
      <c r="D39" s="16" t="s">
        <v>38</v>
      </c>
    </row>
    <row r="40" spans="1:4">
      <c r="A40" s="16" t="s">
        <v>230</v>
      </c>
      <c r="B40" s="141" t="s">
        <v>46</v>
      </c>
      <c r="C40" s="16">
        <v>1E-3</v>
      </c>
      <c r="D40" s="16" t="s">
        <v>38</v>
      </c>
    </row>
    <row r="41" spans="1:4">
      <c r="A41" s="16" t="s">
        <v>230</v>
      </c>
      <c r="B41" s="141" t="s">
        <v>50</v>
      </c>
      <c r="C41" s="16">
        <v>0.01</v>
      </c>
      <c r="D41" s="16" t="s">
        <v>38</v>
      </c>
    </row>
    <row r="42" spans="1:4">
      <c r="A42" s="16" t="s">
        <v>230</v>
      </c>
      <c r="B42" s="141" t="s">
        <v>43</v>
      </c>
      <c r="C42" s="16">
        <v>0.1</v>
      </c>
      <c r="D42" s="16" t="s">
        <v>38</v>
      </c>
    </row>
    <row r="43" spans="1:4">
      <c r="A43" s="16" t="s">
        <v>230</v>
      </c>
      <c r="B43" s="141" t="s">
        <v>79</v>
      </c>
      <c r="C43" s="16">
        <v>1</v>
      </c>
      <c r="D43" s="16" t="s">
        <v>38</v>
      </c>
    </row>
    <row r="44" spans="1:4">
      <c r="A44" s="16" t="s">
        <v>230</v>
      </c>
      <c r="B44" s="141" t="s">
        <v>53</v>
      </c>
      <c r="C44" s="16">
        <v>1</v>
      </c>
      <c r="D44" s="16" t="s">
        <v>38</v>
      </c>
    </row>
    <row r="45" spans="1:4">
      <c r="A45" s="16" t="s">
        <v>230</v>
      </c>
      <c r="B45" s="141" t="s">
        <v>80</v>
      </c>
      <c r="C45" s="16">
        <v>2</v>
      </c>
      <c r="D45" s="16" t="s">
        <v>38</v>
      </c>
    </row>
    <row r="46" spans="1:4">
      <c r="A46" s="16" t="s">
        <v>230</v>
      </c>
      <c r="B46" s="141" t="s">
        <v>81</v>
      </c>
      <c r="C46" s="16">
        <v>0.01</v>
      </c>
      <c r="D46" s="16" t="s">
        <v>38</v>
      </c>
    </row>
    <row r="47" spans="1:4">
      <c r="A47" s="16" t="s">
        <v>230</v>
      </c>
      <c r="B47" s="141" t="s">
        <v>82</v>
      </c>
      <c r="C47" s="16">
        <v>0.1</v>
      </c>
      <c r="D47" s="16" t="s">
        <v>38</v>
      </c>
    </row>
    <row r="48" spans="1:4">
      <c r="A48" s="16" t="s">
        <v>230</v>
      </c>
      <c r="B48" s="141" t="s">
        <v>83</v>
      </c>
      <c r="C48" s="16">
        <v>1</v>
      </c>
      <c r="D48" s="16" t="s">
        <v>38</v>
      </c>
    </row>
    <row r="49" spans="1:4">
      <c r="A49" s="16" t="s">
        <v>230</v>
      </c>
      <c r="B49" s="141" t="s">
        <v>57</v>
      </c>
      <c r="C49" s="16">
        <v>0.01</v>
      </c>
      <c r="D49" s="16" t="s">
        <v>38</v>
      </c>
    </row>
    <row r="50" spans="1:4">
      <c r="A50" s="16" t="s">
        <v>230</v>
      </c>
      <c r="B50" s="141" t="s">
        <v>63</v>
      </c>
      <c r="C50" s="16">
        <v>0.01</v>
      </c>
      <c r="D50" s="16" t="s">
        <v>38</v>
      </c>
    </row>
    <row r="51" spans="1:4">
      <c r="A51" s="16" t="s">
        <v>230</v>
      </c>
      <c r="B51" s="141" t="s">
        <v>44</v>
      </c>
      <c r="C51" s="16">
        <v>0.1</v>
      </c>
      <c r="D51" s="16" t="s">
        <v>38</v>
      </c>
    </row>
    <row r="52" spans="1:4">
      <c r="A52" s="16" t="s">
        <v>230</v>
      </c>
      <c r="B52" s="141" t="s">
        <v>52</v>
      </c>
      <c r="C52" s="16">
        <v>0.01</v>
      </c>
      <c r="D52" s="16" t="s">
        <v>38</v>
      </c>
    </row>
    <row r="53" spans="1:4">
      <c r="A53" s="16" t="s">
        <v>230</v>
      </c>
      <c r="B53" s="141" t="s">
        <v>56</v>
      </c>
      <c r="C53" s="16">
        <v>0.01</v>
      </c>
      <c r="D53" s="16" t="s">
        <v>38</v>
      </c>
    </row>
    <row r="54" spans="1:4">
      <c r="A54" s="16" t="s">
        <v>230</v>
      </c>
      <c r="B54" s="141" t="s">
        <v>86</v>
      </c>
      <c r="C54" s="16">
        <v>0.01</v>
      </c>
      <c r="D54" s="16" t="s">
        <v>38</v>
      </c>
    </row>
    <row r="55" spans="1:4">
      <c r="A55" s="16" t="s">
        <v>230</v>
      </c>
      <c r="B55" s="141" t="s">
        <v>87</v>
      </c>
      <c r="C55" s="16">
        <v>2</v>
      </c>
      <c r="D55" s="16" t="s">
        <v>38</v>
      </c>
    </row>
    <row r="56" spans="1:4">
      <c r="A56" s="16" t="s">
        <v>230</v>
      </c>
      <c r="B56" s="141" t="s">
        <v>88</v>
      </c>
      <c r="C56" s="16">
        <v>1</v>
      </c>
      <c r="D56" s="16" t="s">
        <v>38</v>
      </c>
    </row>
    <row r="57" spans="1:4">
      <c r="A57" s="16" t="s">
        <v>230</v>
      </c>
      <c r="B57" s="141" t="s">
        <v>54</v>
      </c>
      <c r="C57" s="16">
        <v>0.01</v>
      </c>
      <c r="D57" s="16" t="s">
        <v>38</v>
      </c>
    </row>
    <row r="58" spans="1:4">
      <c r="A58" s="142" t="s">
        <v>230</v>
      </c>
      <c r="B58" s="143" t="s">
        <v>55</v>
      </c>
      <c r="C58" s="142">
        <v>0.01</v>
      </c>
      <c r="D58" s="142" t="s">
        <v>38</v>
      </c>
    </row>
    <row r="59" spans="1:4">
      <c r="A59" s="189" t="s">
        <v>362</v>
      </c>
    </row>
  </sheetData>
  <mergeCells count="1">
    <mergeCell ref="A1:D1"/>
  </mergeCells>
  <phoneticPr fontId="2" type="noConversion"/>
  <pageMargins left="0.51" right="0.51" top="0.51" bottom="0.51" header="0.3" footer="0.3"/>
  <pageSetup orientation="landscape"/>
  <headerFooter>
    <oddHeader>&amp;12&amp;B
Activation Laboratories</oddHeader>
    <oddFooter>&amp;C&amp;"Arial,Normal"Page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BC40-BCA8-4B87-9F31-A6D8621D74C9}">
  <dimension ref="A1:BL45"/>
  <sheetViews>
    <sheetView zoomScaleNormal="100" workbookViewId="0">
      <pane xSplit="1" topLeftCell="B1" activePane="topRight" state="frozen"/>
      <selection pane="topRight" activeCell="I16" sqref="I16"/>
    </sheetView>
  </sheetViews>
  <sheetFormatPr defaultColWidth="9" defaultRowHeight="14.4"/>
  <cols>
    <col min="1" max="1" width="21.75" style="134" customWidth="1"/>
    <col min="2" max="2" width="11.125" style="134" customWidth="1"/>
    <col min="3" max="3" width="8.25" style="134" customWidth="1"/>
    <col min="4" max="4" width="9.25" style="134" customWidth="1"/>
    <col min="5" max="5" width="18.25" style="134" customWidth="1"/>
    <col min="6" max="6" width="18.75" style="134" customWidth="1"/>
    <col min="7" max="7" width="32.125" style="134" customWidth="1"/>
    <col min="8" max="57" width="12.75" style="134" customWidth="1"/>
    <col min="58" max="64" width="12.75" style="133" customWidth="1"/>
    <col min="65" max="16384" width="9" style="133"/>
  </cols>
  <sheetData>
    <row r="1" spans="1:64" ht="28.2" customHeight="1">
      <c r="A1" s="184" t="s">
        <v>349</v>
      </c>
      <c r="B1" s="137"/>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row>
    <row r="2" spans="1:64" ht="15.6">
      <c r="A2" s="144" t="s">
        <v>231</v>
      </c>
      <c r="B2" s="145" t="s">
        <v>336</v>
      </c>
      <c r="C2" s="146" t="s">
        <v>232</v>
      </c>
      <c r="D2" s="146" t="s">
        <v>233</v>
      </c>
      <c r="E2" s="175" t="s">
        <v>334</v>
      </c>
      <c r="F2" s="176" t="s">
        <v>335</v>
      </c>
      <c r="G2" s="147" t="s">
        <v>337</v>
      </c>
      <c r="H2" s="145" t="s">
        <v>235</v>
      </c>
      <c r="I2" s="145" t="s">
        <v>236</v>
      </c>
      <c r="J2" s="145" t="s">
        <v>237</v>
      </c>
      <c r="K2" s="145" t="s">
        <v>238</v>
      </c>
      <c r="L2" s="145" t="s">
        <v>239</v>
      </c>
      <c r="M2" s="145" t="s">
        <v>240</v>
      </c>
      <c r="N2" s="145" t="s">
        <v>241</v>
      </c>
      <c r="O2" s="145" t="s">
        <v>242</v>
      </c>
      <c r="P2" s="145" t="s">
        <v>243</v>
      </c>
      <c r="Q2" s="145" t="s">
        <v>244</v>
      </c>
      <c r="R2" s="145" t="s">
        <v>245</v>
      </c>
      <c r="S2" s="145" t="s">
        <v>246</v>
      </c>
      <c r="T2" s="151" t="s">
        <v>247</v>
      </c>
      <c r="U2" s="151" t="s">
        <v>248</v>
      </c>
      <c r="V2" s="151" t="s">
        <v>249</v>
      </c>
      <c r="W2" s="151" t="s">
        <v>250</v>
      </c>
      <c r="X2" s="151" t="s">
        <v>251</v>
      </c>
      <c r="Y2" s="151" t="s">
        <v>252</v>
      </c>
      <c r="Z2" s="151" t="s">
        <v>253</v>
      </c>
      <c r="AA2" s="151" t="s">
        <v>254</v>
      </c>
      <c r="AB2" s="151" t="s">
        <v>255</v>
      </c>
      <c r="AC2" s="151" t="s">
        <v>256</v>
      </c>
      <c r="AD2" s="151" t="s">
        <v>257</v>
      </c>
      <c r="AE2" s="151" t="s">
        <v>258</v>
      </c>
      <c r="AF2" s="151" t="s">
        <v>259</v>
      </c>
      <c r="AG2" s="151" t="s">
        <v>260</v>
      </c>
      <c r="AH2" s="151" t="s">
        <v>261</v>
      </c>
      <c r="AI2" s="151" t="s">
        <v>262</v>
      </c>
      <c r="AJ2" s="151" t="s">
        <v>263</v>
      </c>
      <c r="AK2" s="151" t="s">
        <v>264</v>
      </c>
      <c r="AL2" s="151" t="s">
        <v>265</v>
      </c>
      <c r="AM2" s="151" t="s">
        <v>266</v>
      </c>
      <c r="AN2" s="151" t="s">
        <v>267</v>
      </c>
      <c r="AO2" s="151" t="s">
        <v>268</v>
      </c>
      <c r="AP2" s="151" t="s">
        <v>269</v>
      </c>
      <c r="AQ2" s="151" t="s">
        <v>270</v>
      </c>
      <c r="AR2" s="151" t="s">
        <v>271</v>
      </c>
      <c r="AS2" s="151" t="s">
        <v>272</v>
      </c>
      <c r="AT2" s="151" t="s">
        <v>273</v>
      </c>
      <c r="AU2" s="151" t="s">
        <v>274</v>
      </c>
      <c r="AV2" s="151" t="s">
        <v>275</v>
      </c>
      <c r="AW2" s="151" t="s">
        <v>276</v>
      </c>
      <c r="AX2" s="151" t="s">
        <v>277</v>
      </c>
      <c r="AY2" s="151" t="s">
        <v>278</v>
      </c>
      <c r="AZ2" s="151" t="s">
        <v>279</v>
      </c>
      <c r="BA2" s="151" t="s">
        <v>280</v>
      </c>
      <c r="BB2" s="151" t="s">
        <v>281</v>
      </c>
      <c r="BC2" s="151" t="s">
        <v>282</v>
      </c>
      <c r="BD2" s="151" t="s">
        <v>283</v>
      </c>
      <c r="BE2" s="151" t="s">
        <v>284</v>
      </c>
      <c r="BF2" s="151" t="s">
        <v>285</v>
      </c>
      <c r="BG2" s="151" t="s">
        <v>286</v>
      </c>
      <c r="BH2" s="151" t="s">
        <v>287</v>
      </c>
      <c r="BI2" s="151" t="s">
        <v>288</v>
      </c>
      <c r="BJ2" s="151" t="s">
        <v>289</v>
      </c>
      <c r="BK2" s="151" t="s">
        <v>290</v>
      </c>
      <c r="BL2" s="151" t="s">
        <v>291</v>
      </c>
    </row>
    <row r="3" spans="1:64" s="158" customFormat="1" ht="13.8">
      <c r="A3" s="15" t="s">
        <v>203</v>
      </c>
      <c r="B3" s="16">
        <v>14</v>
      </c>
      <c r="C3" s="157">
        <v>676529</v>
      </c>
      <c r="D3" s="157">
        <v>5486876</v>
      </c>
      <c r="E3" s="157">
        <v>74.7</v>
      </c>
      <c r="F3" s="157">
        <v>76.2</v>
      </c>
      <c r="G3" s="16" t="s">
        <v>329</v>
      </c>
      <c r="H3" s="141">
        <v>98.77</v>
      </c>
      <c r="I3" s="141">
        <v>0.19</v>
      </c>
      <c r="J3" s="141">
        <v>0.61</v>
      </c>
      <c r="K3" s="141">
        <v>5.0000000000000001E-3</v>
      </c>
      <c r="L3" s="141">
        <v>0.05</v>
      </c>
      <c r="M3" s="141">
        <v>0.47</v>
      </c>
      <c r="N3" s="141">
        <v>0.01</v>
      </c>
      <c r="O3" s="141">
        <v>0.06</v>
      </c>
      <c r="P3" s="141">
        <v>3.3000000000000002E-2</v>
      </c>
      <c r="Q3" s="141">
        <v>0.03</v>
      </c>
      <c r="R3" s="141">
        <v>0.53</v>
      </c>
      <c r="S3" s="141">
        <v>100.8</v>
      </c>
      <c r="T3" s="141" t="s">
        <v>94</v>
      </c>
      <c r="U3" s="141" t="s">
        <v>94</v>
      </c>
      <c r="V3" s="141" t="s">
        <v>179</v>
      </c>
      <c r="W3" s="141" t="s">
        <v>183</v>
      </c>
      <c r="X3" s="141">
        <v>1</v>
      </c>
      <c r="Y3" s="141" t="s">
        <v>183</v>
      </c>
      <c r="Z3" s="141" t="s">
        <v>182</v>
      </c>
      <c r="AA3" s="141" t="s">
        <v>181</v>
      </c>
      <c r="AB3" s="141" t="s">
        <v>94</v>
      </c>
      <c r="AC3" s="141">
        <v>0.6</v>
      </c>
      <c r="AD3" s="141" t="s">
        <v>179</v>
      </c>
      <c r="AE3" s="141">
        <v>1</v>
      </c>
      <c r="AF3" s="141">
        <v>10</v>
      </c>
      <c r="AG3" s="141">
        <v>1.6</v>
      </c>
      <c r="AH3" s="141">
        <v>51</v>
      </c>
      <c r="AI3" s="141">
        <v>0.6</v>
      </c>
      <c r="AJ3" s="141" t="s">
        <v>180</v>
      </c>
      <c r="AK3" s="141" t="s">
        <v>93</v>
      </c>
      <c r="AL3" s="141" t="s">
        <v>90</v>
      </c>
      <c r="AM3" s="141" t="s">
        <v>94</v>
      </c>
      <c r="AN3" s="141">
        <v>0.2</v>
      </c>
      <c r="AO3" s="141" t="s">
        <v>90</v>
      </c>
      <c r="AP3" s="141">
        <v>10</v>
      </c>
      <c r="AQ3" s="141">
        <v>2.4500000000000002</v>
      </c>
      <c r="AR3" s="141">
        <v>5.21</v>
      </c>
      <c r="AS3" s="141">
        <v>0.56999999999999995</v>
      </c>
      <c r="AT3" s="141">
        <v>2.29</v>
      </c>
      <c r="AU3" s="141">
        <v>0.4</v>
      </c>
      <c r="AV3" s="141">
        <v>7.3999999999999996E-2</v>
      </c>
      <c r="AW3" s="141">
        <v>0.33</v>
      </c>
      <c r="AX3" s="141">
        <v>0.05</v>
      </c>
      <c r="AY3" s="141">
        <v>0.33</v>
      </c>
      <c r="AZ3" s="141">
        <v>0.05</v>
      </c>
      <c r="BA3" s="141">
        <v>0.15</v>
      </c>
      <c r="BB3" s="141">
        <v>2.3E-2</v>
      </c>
      <c r="BC3" s="141">
        <v>0.16</v>
      </c>
      <c r="BD3" s="141">
        <v>2.5000000000000001E-2</v>
      </c>
      <c r="BE3" s="141">
        <v>1.2</v>
      </c>
      <c r="BF3" s="141">
        <v>0.04</v>
      </c>
      <c r="BG3" s="141" t="s">
        <v>93</v>
      </c>
      <c r="BH3" s="141" t="s">
        <v>91</v>
      </c>
      <c r="BI3" s="141" t="s">
        <v>179</v>
      </c>
      <c r="BJ3" s="141" t="s">
        <v>90</v>
      </c>
      <c r="BK3" s="141">
        <v>0.57999999999999996</v>
      </c>
      <c r="BL3" s="141">
        <v>0.82</v>
      </c>
    </row>
    <row r="4" spans="1:64" s="158" customFormat="1" ht="13.8">
      <c r="A4" s="15" t="s">
        <v>202</v>
      </c>
      <c r="B4" s="16">
        <v>14</v>
      </c>
      <c r="C4" s="157">
        <v>676529</v>
      </c>
      <c r="D4" s="157">
        <v>5486876</v>
      </c>
      <c r="E4" s="157">
        <v>76.2</v>
      </c>
      <c r="F4" s="157">
        <v>77.7</v>
      </c>
      <c r="G4" s="16" t="s">
        <v>329</v>
      </c>
      <c r="H4" s="141">
        <v>97.92</v>
      </c>
      <c r="I4" s="141">
        <v>0.15</v>
      </c>
      <c r="J4" s="141">
        <v>0.57999999999999996</v>
      </c>
      <c r="K4" s="141">
        <v>6.0000000000000001E-3</v>
      </c>
      <c r="L4" s="141">
        <v>0.05</v>
      </c>
      <c r="M4" s="141">
        <v>1.05</v>
      </c>
      <c r="N4" s="141" t="s">
        <v>95</v>
      </c>
      <c r="O4" s="141">
        <v>0.03</v>
      </c>
      <c r="P4" s="141">
        <v>3.2000000000000001E-2</v>
      </c>
      <c r="Q4" s="141">
        <v>0.02</v>
      </c>
      <c r="R4" s="141">
        <v>0.99</v>
      </c>
      <c r="S4" s="141">
        <v>100.8</v>
      </c>
      <c r="T4" s="141" t="s">
        <v>94</v>
      </c>
      <c r="U4" s="141" t="s">
        <v>94</v>
      </c>
      <c r="V4" s="141" t="s">
        <v>179</v>
      </c>
      <c r="W4" s="141" t="s">
        <v>183</v>
      </c>
      <c r="X4" s="141" t="s">
        <v>94</v>
      </c>
      <c r="Y4" s="141" t="s">
        <v>183</v>
      </c>
      <c r="Z4" s="141" t="s">
        <v>182</v>
      </c>
      <c r="AA4" s="141" t="s">
        <v>181</v>
      </c>
      <c r="AB4" s="141" t="s">
        <v>94</v>
      </c>
      <c r="AC4" s="141">
        <v>0.6</v>
      </c>
      <c r="AD4" s="141" t="s">
        <v>179</v>
      </c>
      <c r="AE4" s="141">
        <v>1</v>
      </c>
      <c r="AF4" s="141">
        <v>11</v>
      </c>
      <c r="AG4" s="141">
        <v>1.5</v>
      </c>
      <c r="AH4" s="141">
        <v>91</v>
      </c>
      <c r="AI4" s="141">
        <v>0.4</v>
      </c>
      <c r="AJ4" s="141" t="s">
        <v>180</v>
      </c>
      <c r="AK4" s="141" t="s">
        <v>93</v>
      </c>
      <c r="AL4" s="141" t="s">
        <v>90</v>
      </c>
      <c r="AM4" s="141" t="s">
        <v>94</v>
      </c>
      <c r="AN4" s="141" t="s">
        <v>98</v>
      </c>
      <c r="AO4" s="141" t="s">
        <v>90</v>
      </c>
      <c r="AP4" s="141">
        <v>8</v>
      </c>
      <c r="AQ4" s="141">
        <v>2</v>
      </c>
      <c r="AR4" s="141">
        <v>3.82</v>
      </c>
      <c r="AS4" s="141">
        <v>0.37</v>
      </c>
      <c r="AT4" s="141">
        <v>1.39</v>
      </c>
      <c r="AU4" s="141">
        <v>0.23</v>
      </c>
      <c r="AV4" s="141">
        <v>0.05</v>
      </c>
      <c r="AW4" s="141">
        <v>0.21</v>
      </c>
      <c r="AX4" s="141">
        <v>0.04</v>
      </c>
      <c r="AY4" s="141">
        <v>0.23</v>
      </c>
      <c r="AZ4" s="141">
        <v>0.04</v>
      </c>
      <c r="BA4" s="141">
        <v>0.13</v>
      </c>
      <c r="BB4" s="141">
        <v>2.1999999999999999E-2</v>
      </c>
      <c r="BC4" s="141">
        <v>0.16</v>
      </c>
      <c r="BD4" s="141">
        <v>2.4E-2</v>
      </c>
      <c r="BE4" s="141">
        <v>2.2000000000000002</v>
      </c>
      <c r="BF4" s="141">
        <v>0.03</v>
      </c>
      <c r="BG4" s="141" t="s">
        <v>93</v>
      </c>
      <c r="BH4" s="141" t="s">
        <v>91</v>
      </c>
      <c r="BI4" s="141">
        <v>6</v>
      </c>
      <c r="BJ4" s="141" t="s">
        <v>90</v>
      </c>
      <c r="BK4" s="141">
        <v>0.47</v>
      </c>
      <c r="BL4" s="141">
        <v>0.37</v>
      </c>
    </row>
    <row r="5" spans="1:64" s="158" customFormat="1" ht="13.8">
      <c r="A5" s="15" t="s">
        <v>201</v>
      </c>
      <c r="B5" s="16">
        <v>14</v>
      </c>
      <c r="C5" s="157">
        <v>676529</v>
      </c>
      <c r="D5" s="157">
        <v>5486876</v>
      </c>
      <c r="E5" s="157">
        <v>80.8</v>
      </c>
      <c r="F5" s="157">
        <v>82.3</v>
      </c>
      <c r="G5" s="16" t="s">
        <v>329</v>
      </c>
      <c r="H5" s="141">
        <v>98.37</v>
      </c>
      <c r="I5" s="141">
        <v>0.17</v>
      </c>
      <c r="J5" s="141">
        <v>0.6</v>
      </c>
      <c r="K5" s="141">
        <v>5.0000000000000001E-3</v>
      </c>
      <c r="L5" s="141">
        <v>0.03</v>
      </c>
      <c r="M5" s="141">
        <v>0.51</v>
      </c>
      <c r="N5" s="141" t="s">
        <v>95</v>
      </c>
      <c r="O5" s="141">
        <v>0.01</v>
      </c>
      <c r="P5" s="141">
        <v>2.8000000000000001E-2</v>
      </c>
      <c r="Q5" s="141" t="s">
        <v>95</v>
      </c>
      <c r="R5" s="141">
        <v>0.48</v>
      </c>
      <c r="S5" s="141">
        <v>100.2</v>
      </c>
      <c r="T5" s="141" t="s">
        <v>94</v>
      </c>
      <c r="U5" s="141" t="s">
        <v>94</v>
      </c>
      <c r="V5" s="141" t="s">
        <v>179</v>
      </c>
      <c r="W5" s="141" t="s">
        <v>183</v>
      </c>
      <c r="X5" s="141" t="s">
        <v>94</v>
      </c>
      <c r="Y5" s="141" t="s">
        <v>183</v>
      </c>
      <c r="Z5" s="141" t="s">
        <v>182</v>
      </c>
      <c r="AA5" s="141" t="s">
        <v>181</v>
      </c>
      <c r="AB5" s="141" t="s">
        <v>94</v>
      </c>
      <c r="AC5" s="141">
        <v>0.6</v>
      </c>
      <c r="AD5" s="141" t="s">
        <v>179</v>
      </c>
      <c r="AE5" s="141" t="s">
        <v>94</v>
      </c>
      <c r="AF5" s="141">
        <v>9</v>
      </c>
      <c r="AG5" s="141">
        <v>1</v>
      </c>
      <c r="AH5" s="141">
        <v>40</v>
      </c>
      <c r="AI5" s="141">
        <v>0.2</v>
      </c>
      <c r="AJ5" s="141" t="s">
        <v>180</v>
      </c>
      <c r="AK5" s="141" t="s">
        <v>93</v>
      </c>
      <c r="AL5" s="141" t="s">
        <v>90</v>
      </c>
      <c r="AM5" s="141" t="s">
        <v>94</v>
      </c>
      <c r="AN5" s="141" t="s">
        <v>98</v>
      </c>
      <c r="AO5" s="141" t="s">
        <v>90</v>
      </c>
      <c r="AP5" s="141">
        <v>9</v>
      </c>
      <c r="AQ5" s="141">
        <v>2.0699999999999998</v>
      </c>
      <c r="AR5" s="141">
        <v>4.09</v>
      </c>
      <c r="AS5" s="141">
        <v>0.4</v>
      </c>
      <c r="AT5" s="141">
        <v>1.32</v>
      </c>
      <c r="AU5" s="141">
        <v>0.24</v>
      </c>
      <c r="AV5" s="141">
        <v>5.6000000000000001E-2</v>
      </c>
      <c r="AW5" s="141">
        <v>0.2</v>
      </c>
      <c r="AX5" s="141">
        <v>0.03</v>
      </c>
      <c r="AY5" s="141">
        <v>0.16</v>
      </c>
      <c r="AZ5" s="141">
        <v>0.03</v>
      </c>
      <c r="BA5" s="141">
        <v>0.09</v>
      </c>
      <c r="BB5" s="141">
        <v>1.2999999999999999E-2</v>
      </c>
      <c r="BC5" s="141">
        <v>0.08</v>
      </c>
      <c r="BD5" s="141">
        <v>1.2E-2</v>
      </c>
      <c r="BE5" s="141">
        <v>1</v>
      </c>
      <c r="BF5" s="141">
        <v>0.03</v>
      </c>
      <c r="BG5" s="141" t="s">
        <v>93</v>
      </c>
      <c r="BH5" s="141" t="s">
        <v>91</v>
      </c>
      <c r="BI5" s="141" t="s">
        <v>179</v>
      </c>
      <c r="BJ5" s="141" t="s">
        <v>90</v>
      </c>
      <c r="BK5" s="141">
        <v>0.5</v>
      </c>
      <c r="BL5" s="141">
        <v>0.28999999999999998</v>
      </c>
    </row>
    <row r="6" spans="1:64" s="158" customFormat="1" ht="13.8">
      <c r="A6" s="15" t="s">
        <v>200</v>
      </c>
      <c r="B6" s="16">
        <v>14</v>
      </c>
      <c r="C6" s="157">
        <v>676529</v>
      </c>
      <c r="D6" s="157">
        <v>5486876</v>
      </c>
      <c r="E6" s="157">
        <v>82.3</v>
      </c>
      <c r="F6" s="157">
        <v>83.8</v>
      </c>
      <c r="G6" s="16" t="s">
        <v>329</v>
      </c>
      <c r="H6" s="141">
        <v>97.49</v>
      </c>
      <c r="I6" s="141">
        <v>0.19</v>
      </c>
      <c r="J6" s="141">
        <v>0.56999999999999995</v>
      </c>
      <c r="K6" s="141">
        <v>5.0000000000000001E-3</v>
      </c>
      <c r="L6" s="141">
        <v>0.02</v>
      </c>
      <c r="M6" s="141">
        <v>0.62</v>
      </c>
      <c r="N6" s="141" t="s">
        <v>95</v>
      </c>
      <c r="O6" s="141" t="s">
        <v>95</v>
      </c>
      <c r="P6" s="141">
        <v>2.9000000000000001E-2</v>
      </c>
      <c r="Q6" s="141" t="s">
        <v>95</v>
      </c>
      <c r="R6" s="141">
        <v>0.64</v>
      </c>
      <c r="S6" s="141">
        <v>99.58</v>
      </c>
      <c r="T6" s="141" t="s">
        <v>94</v>
      </c>
      <c r="U6" s="141" t="s">
        <v>94</v>
      </c>
      <c r="V6" s="141" t="s">
        <v>179</v>
      </c>
      <c r="W6" s="141" t="s">
        <v>183</v>
      </c>
      <c r="X6" s="141" t="s">
        <v>94</v>
      </c>
      <c r="Y6" s="141" t="s">
        <v>183</v>
      </c>
      <c r="Z6" s="141" t="s">
        <v>182</v>
      </c>
      <c r="AA6" s="141" t="s">
        <v>181</v>
      </c>
      <c r="AB6" s="141" t="s">
        <v>94</v>
      </c>
      <c r="AC6" s="141">
        <v>0.6</v>
      </c>
      <c r="AD6" s="141" t="s">
        <v>179</v>
      </c>
      <c r="AE6" s="141" t="s">
        <v>94</v>
      </c>
      <c r="AF6" s="141">
        <v>9</v>
      </c>
      <c r="AG6" s="141">
        <v>1.1000000000000001</v>
      </c>
      <c r="AH6" s="141">
        <v>56</v>
      </c>
      <c r="AI6" s="141">
        <v>0.4</v>
      </c>
      <c r="AJ6" s="141" t="s">
        <v>180</v>
      </c>
      <c r="AK6" s="141" t="s">
        <v>93</v>
      </c>
      <c r="AL6" s="141" t="s">
        <v>90</v>
      </c>
      <c r="AM6" s="141" t="s">
        <v>94</v>
      </c>
      <c r="AN6" s="141" t="s">
        <v>98</v>
      </c>
      <c r="AO6" s="141" t="s">
        <v>90</v>
      </c>
      <c r="AP6" s="141">
        <v>9</v>
      </c>
      <c r="AQ6" s="141">
        <v>2.0499999999999998</v>
      </c>
      <c r="AR6" s="141">
        <v>3.92</v>
      </c>
      <c r="AS6" s="141">
        <v>0.37</v>
      </c>
      <c r="AT6" s="141">
        <v>1.28</v>
      </c>
      <c r="AU6" s="141">
        <v>0.25</v>
      </c>
      <c r="AV6" s="141">
        <v>5.2999999999999999E-2</v>
      </c>
      <c r="AW6" s="141">
        <v>0.21</v>
      </c>
      <c r="AX6" s="141">
        <v>0.03</v>
      </c>
      <c r="AY6" s="141">
        <v>0.18</v>
      </c>
      <c r="AZ6" s="141">
        <v>0.04</v>
      </c>
      <c r="BA6" s="141">
        <v>0.1</v>
      </c>
      <c r="BB6" s="141">
        <v>1.7000000000000001E-2</v>
      </c>
      <c r="BC6" s="141">
        <v>0.12</v>
      </c>
      <c r="BD6" s="141">
        <v>0.02</v>
      </c>
      <c r="BE6" s="141">
        <v>1.3</v>
      </c>
      <c r="BF6" s="141">
        <v>0.02</v>
      </c>
      <c r="BG6" s="141" t="s">
        <v>93</v>
      </c>
      <c r="BH6" s="141" t="s">
        <v>91</v>
      </c>
      <c r="BI6" s="141" t="s">
        <v>179</v>
      </c>
      <c r="BJ6" s="141" t="s">
        <v>90</v>
      </c>
      <c r="BK6" s="141">
        <v>0.47</v>
      </c>
      <c r="BL6" s="141">
        <v>0.27</v>
      </c>
    </row>
    <row r="7" spans="1:64" s="158" customFormat="1" ht="13.8">
      <c r="A7" s="15" t="s">
        <v>199</v>
      </c>
      <c r="B7" s="16">
        <v>14</v>
      </c>
      <c r="C7" s="157">
        <v>676529</v>
      </c>
      <c r="D7" s="157">
        <v>5486876</v>
      </c>
      <c r="E7" s="157">
        <v>83.8</v>
      </c>
      <c r="F7" s="157">
        <v>85.4</v>
      </c>
      <c r="G7" s="16" t="s">
        <v>329</v>
      </c>
      <c r="H7" s="141">
        <v>99.41</v>
      </c>
      <c r="I7" s="141">
        <v>0.18</v>
      </c>
      <c r="J7" s="141">
        <v>0.52</v>
      </c>
      <c r="K7" s="141" t="s">
        <v>184</v>
      </c>
      <c r="L7" s="141" t="s">
        <v>95</v>
      </c>
      <c r="M7" s="141">
        <v>0.1</v>
      </c>
      <c r="N7" s="141" t="s">
        <v>95</v>
      </c>
      <c r="O7" s="141" t="s">
        <v>95</v>
      </c>
      <c r="P7" s="141">
        <v>2.8000000000000001E-2</v>
      </c>
      <c r="Q7" s="141" t="s">
        <v>95</v>
      </c>
      <c r="R7" s="141">
        <v>0.23</v>
      </c>
      <c r="S7" s="141">
        <v>100.5</v>
      </c>
      <c r="T7" s="141" t="s">
        <v>94</v>
      </c>
      <c r="U7" s="141" t="s">
        <v>94</v>
      </c>
      <c r="V7" s="141" t="s">
        <v>179</v>
      </c>
      <c r="W7" s="141" t="s">
        <v>183</v>
      </c>
      <c r="X7" s="141" t="s">
        <v>94</v>
      </c>
      <c r="Y7" s="141" t="s">
        <v>183</v>
      </c>
      <c r="Z7" s="141" t="s">
        <v>182</v>
      </c>
      <c r="AA7" s="141" t="s">
        <v>181</v>
      </c>
      <c r="AB7" s="141" t="s">
        <v>94</v>
      </c>
      <c r="AC7" s="141">
        <v>0.6</v>
      </c>
      <c r="AD7" s="141" t="s">
        <v>179</v>
      </c>
      <c r="AE7" s="141" t="s">
        <v>94</v>
      </c>
      <c r="AF7" s="141">
        <v>7</v>
      </c>
      <c r="AG7" s="141">
        <v>0.9</v>
      </c>
      <c r="AH7" s="141">
        <v>41</v>
      </c>
      <c r="AI7" s="141">
        <v>0.2</v>
      </c>
      <c r="AJ7" s="141" t="s">
        <v>180</v>
      </c>
      <c r="AK7" s="141" t="s">
        <v>93</v>
      </c>
      <c r="AL7" s="141" t="s">
        <v>90</v>
      </c>
      <c r="AM7" s="141" t="s">
        <v>94</v>
      </c>
      <c r="AN7" s="141" t="s">
        <v>98</v>
      </c>
      <c r="AO7" s="141" t="s">
        <v>90</v>
      </c>
      <c r="AP7" s="141">
        <v>8</v>
      </c>
      <c r="AQ7" s="141">
        <v>1.97</v>
      </c>
      <c r="AR7" s="141">
        <v>3.64</v>
      </c>
      <c r="AS7" s="141">
        <v>0.34</v>
      </c>
      <c r="AT7" s="141">
        <v>1.19</v>
      </c>
      <c r="AU7" s="141">
        <v>0.24</v>
      </c>
      <c r="AV7" s="141">
        <v>3.7999999999999999E-2</v>
      </c>
      <c r="AW7" s="141">
        <v>0.17</v>
      </c>
      <c r="AX7" s="141">
        <v>0.03</v>
      </c>
      <c r="AY7" s="141">
        <v>0.17</v>
      </c>
      <c r="AZ7" s="141">
        <v>0.03</v>
      </c>
      <c r="BA7" s="141">
        <v>7.0000000000000007E-2</v>
      </c>
      <c r="BB7" s="141">
        <v>0.01</v>
      </c>
      <c r="BC7" s="141">
        <v>0.09</v>
      </c>
      <c r="BD7" s="141">
        <v>1.4E-2</v>
      </c>
      <c r="BE7" s="141">
        <v>1</v>
      </c>
      <c r="BF7" s="141">
        <v>0.05</v>
      </c>
      <c r="BG7" s="141" t="s">
        <v>93</v>
      </c>
      <c r="BH7" s="141" t="s">
        <v>91</v>
      </c>
      <c r="BI7" s="141" t="s">
        <v>179</v>
      </c>
      <c r="BJ7" s="141" t="s">
        <v>90</v>
      </c>
      <c r="BK7" s="141">
        <v>0.39</v>
      </c>
      <c r="BL7" s="141">
        <v>0.21</v>
      </c>
    </row>
    <row r="8" spans="1:64" s="158" customFormat="1" ht="13.8">
      <c r="A8" s="15" t="s">
        <v>198</v>
      </c>
      <c r="B8" s="16">
        <v>14</v>
      </c>
      <c r="C8" s="157">
        <v>676529</v>
      </c>
      <c r="D8" s="157">
        <v>5486876</v>
      </c>
      <c r="E8" s="157">
        <v>86.9</v>
      </c>
      <c r="F8" s="157">
        <v>87.8</v>
      </c>
      <c r="G8" s="16" t="s">
        <v>329</v>
      </c>
      <c r="H8" s="141">
        <v>98.72</v>
      </c>
      <c r="I8" s="141">
        <v>0.26</v>
      </c>
      <c r="J8" s="141">
        <v>0.56999999999999995</v>
      </c>
      <c r="K8" s="141" t="s">
        <v>184</v>
      </c>
      <c r="L8" s="141">
        <v>0.01</v>
      </c>
      <c r="M8" s="141">
        <v>0.4</v>
      </c>
      <c r="N8" s="141" t="s">
        <v>95</v>
      </c>
      <c r="O8" s="141" t="s">
        <v>95</v>
      </c>
      <c r="P8" s="141">
        <v>0.03</v>
      </c>
      <c r="Q8" s="141" t="s">
        <v>95</v>
      </c>
      <c r="R8" s="141">
        <v>0.5</v>
      </c>
      <c r="S8" s="141">
        <v>100.5</v>
      </c>
      <c r="T8" s="141" t="s">
        <v>94</v>
      </c>
      <c r="U8" s="141" t="s">
        <v>94</v>
      </c>
      <c r="V8" s="141" t="s">
        <v>179</v>
      </c>
      <c r="W8" s="141" t="s">
        <v>183</v>
      </c>
      <c r="X8" s="141" t="s">
        <v>94</v>
      </c>
      <c r="Y8" s="141" t="s">
        <v>183</v>
      </c>
      <c r="Z8" s="141" t="s">
        <v>182</v>
      </c>
      <c r="AA8" s="141" t="s">
        <v>181</v>
      </c>
      <c r="AB8" s="141" t="s">
        <v>94</v>
      </c>
      <c r="AC8" s="141">
        <v>0.6</v>
      </c>
      <c r="AD8" s="141" t="s">
        <v>179</v>
      </c>
      <c r="AE8" s="141" t="s">
        <v>94</v>
      </c>
      <c r="AF8" s="141">
        <v>8</v>
      </c>
      <c r="AG8" s="141">
        <v>1.1000000000000001</v>
      </c>
      <c r="AH8" s="141">
        <v>45</v>
      </c>
      <c r="AI8" s="141">
        <v>0.2</v>
      </c>
      <c r="AJ8" s="141" t="s">
        <v>180</v>
      </c>
      <c r="AK8" s="141" t="s">
        <v>93</v>
      </c>
      <c r="AL8" s="141" t="s">
        <v>90</v>
      </c>
      <c r="AM8" s="141" t="s">
        <v>94</v>
      </c>
      <c r="AN8" s="141" t="s">
        <v>98</v>
      </c>
      <c r="AO8" s="141" t="s">
        <v>90</v>
      </c>
      <c r="AP8" s="141">
        <v>9</v>
      </c>
      <c r="AQ8" s="141">
        <v>1.99</v>
      </c>
      <c r="AR8" s="141">
        <v>3.68</v>
      </c>
      <c r="AS8" s="141">
        <v>0.34</v>
      </c>
      <c r="AT8" s="141">
        <v>1.18</v>
      </c>
      <c r="AU8" s="141">
        <v>0.3</v>
      </c>
      <c r="AV8" s="141">
        <v>4.7E-2</v>
      </c>
      <c r="AW8" s="141">
        <v>0.21</v>
      </c>
      <c r="AX8" s="141">
        <v>0.03</v>
      </c>
      <c r="AY8" s="141">
        <v>0.16</v>
      </c>
      <c r="AZ8" s="141">
        <v>0.03</v>
      </c>
      <c r="BA8" s="141">
        <v>0.11</v>
      </c>
      <c r="BB8" s="141">
        <v>1.6E-2</v>
      </c>
      <c r="BC8" s="141">
        <v>0.1</v>
      </c>
      <c r="BD8" s="141">
        <v>1.6E-2</v>
      </c>
      <c r="BE8" s="141">
        <v>1.1000000000000001</v>
      </c>
      <c r="BF8" s="141">
        <v>0.02</v>
      </c>
      <c r="BG8" s="141" t="s">
        <v>93</v>
      </c>
      <c r="BH8" s="141" t="s">
        <v>91</v>
      </c>
      <c r="BI8" s="141" t="s">
        <v>179</v>
      </c>
      <c r="BJ8" s="141" t="s">
        <v>90</v>
      </c>
      <c r="BK8" s="141">
        <v>0.52</v>
      </c>
      <c r="BL8" s="141">
        <v>0.27</v>
      </c>
    </row>
    <row r="9" spans="1:64" s="158" customFormat="1" ht="13.8">
      <c r="A9" s="15" t="s">
        <v>197</v>
      </c>
      <c r="B9" s="16">
        <v>14</v>
      </c>
      <c r="C9" s="157">
        <v>676529</v>
      </c>
      <c r="D9" s="157">
        <v>5486876</v>
      </c>
      <c r="E9" s="157">
        <v>89.9</v>
      </c>
      <c r="F9" s="157">
        <v>91.5</v>
      </c>
      <c r="G9" s="16" t="s">
        <v>329</v>
      </c>
      <c r="H9" s="141">
        <v>99.14</v>
      </c>
      <c r="I9" s="141">
        <v>0.19</v>
      </c>
      <c r="J9" s="141">
        <v>0.51</v>
      </c>
      <c r="K9" s="141" t="s">
        <v>184</v>
      </c>
      <c r="L9" s="141">
        <v>0.02</v>
      </c>
      <c r="M9" s="141">
        <v>0.41</v>
      </c>
      <c r="N9" s="141" t="s">
        <v>95</v>
      </c>
      <c r="O9" s="141" t="s">
        <v>95</v>
      </c>
      <c r="P9" s="141">
        <v>2.7E-2</v>
      </c>
      <c r="Q9" s="141" t="s">
        <v>95</v>
      </c>
      <c r="R9" s="141">
        <v>0.5</v>
      </c>
      <c r="S9" s="141">
        <v>100.8</v>
      </c>
      <c r="T9" s="141" t="s">
        <v>94</v>
      </c>
      <c r="U9" s="141" t="s">
        <v>94</v>
      </c>
      <c r="V9" s="141" t="s">
        <v>179</v>
      </c>
      <c r="W9" s="141" t="s">
        <v>183</v>
      </c>
      <c r="X9" s="141" t="s">
        <v>94</v>
      </c>
      <c r="Y9" s="141" t="s">
        <v>183</v>
      </c>
      <c r="Z9" s="141" t="s">
        <v>182</v>
      </c>
      <c r="AA9" s="141" t="s">
        <v>181</v>
      </c>
      <c r="AB9" s="141" t="s">
        <v>94</v>
      </c>
      <c r="AC9" s="141">
        <v>0.6</v>
      </c>
      <c r="AD9" s="141" t="s">
        <v>179</v>
      </c>
      <c r="AE9" s="141">
        <v>1</v>
      </c>
      <c r="AF9" s="141">
        <v>8</v>
      </c>
      <c r="AG9" s="141">
        <v>1</v>
      </c>
      <c r="AH9" s="141">
        <v>38</v>
      </c>
      <c r="AI9" s="141">
        <v>0.2</v>
      </c>
      <c r="AJ9" s="141" t="s">
        <v>180</v>
      </c>
      <c r="AK9" s="141" t="s">
        <v>93</v>
      </c>
      <c r="AL9" s="141" t="s">
        <v>90</v>
      </c>
      <c r="AM9" s="141" t="s">
        <v>94</v>
      </c>
      <c r="AN9" s="141" t="s">
        <v>98</v>
      </c>
      <c r="AO9" s="141">
        <v>0.2</v>
      </c>
      <c r="AP9" s="141">
        <v>8</v>
      </c>
      <c r="AQ9" s="141">
        <v>2</v>
      </c>
      <c r="AR9" s="141">
        <v>3.79</v>
      </c>
      <c r="AS9" s="141">
        <v>0.34</v>
      </c>
      <c r="AT9" s="141">
        <v>1.19</v>
      </c>
      <c r="AU9" s="141">
        <v>0.19</v>
      </c>
      <c r="AV9" s="141">
        <v>3.9E-2</v>
      </c>
      <c r="AW9" s="141">
        <v>0.19</v>
      </c>
      <c r="AX9" s="141">
        <v>0.03</v>
      </c>
      <c r="AY9" s="141">
        <v>0.16</v>
      </c>
      <c r="AZ9" s="141">
        <v>0.03</v>
      </c>
      <c r="BA9" s="141">
        <v>0.09</v>
      </c>
      <c r="BB9" s="141">
        <v>1.2999999999999999E-2</v>
      </c>
      <c r="BC9" s="141">
        <v>0.09</v>
      </c>
      <c r="BD9" s="141">
        <v>1.2999999999999999E-2</v>
      </c>
      <c r="BE9" s="141">
        <v>0.9</v>
      </c>
      <c r="BF9" s="141">
        <v>0.02</v>
      </c>
      <c r="BG9" s="141" t="s">
        <v>93</v>
      </c>
      <c r="BH9" s="141" t="s">
        <v>91</v>
      </c>
      <c r="BI9" s="141" t="s">
        <v>179</v>
      </c>
      <c r="BJ9" s="141" t="s">
        <v>90</v>
      </c>
      <c r="BK9" s="141">
        <v>0.47</v>
      </c>
      <c r="BL9" s="141">
        <v>0.27</v>
      </c>
    </row>
    <row r="10" spans="1:64" s="158" customFormat="1" ht="13.8">
      <c r="A10" s="15" t="s">
        <v>196</v>
      </c>
      <c r="B10" s="16">
        <v>14</v>
      </c>
      <c r="C10" s="157">
        <v>682340</v>
      </c>
      <c r="D10" s="157">
        <v>5493928</v>
      </c>
      <c r="E10" s="157">
        <v>53</v>
      </c>
      <c r="F10" s="157">
        <v>54.9</v>
      </c>
      <c r="G10" s="16" t="s">
        <v>329</v>
      </c>
      <c r="H10" s="141">
        <v>95.74</v>
      </c>
      <c r="I10" s="141">
        <v>0.24</v>
      </c>
      <c r="J10" s="141">
        <v>0.86</v>
      </c>
      <c r="K10" s="141">
        <v>8.9999999999999993E-3</v>
      </c>
      <c r="L10" s="141">
        <v>0.02</v>
      </c>
      <c r="M10" s="141">
        <v>2.0699999999999998</v>
      </c>
      <c r="N10" s="141" t="s">
        <v>95</v>
      </c>
      <c r="O10" s="141">
        <v>0.04</v>
      </c>
      <c r="P10" s="141">
        <v>2.5000000000000001E-2</v>
      </c>
      <c r="Q10" s="141">
        <v>0.06</v>
      </c>
      <c r="R10" s="141">
        <v>1.73</v>
      </c>
      <c r="S10" s="141">
        <v>100.8</v>
      </c>
      <c r="T10" s="141" t="s">
        <v>94</v>
      </c>
      <c r="U10" s="141" t="s">
        <v>94</v>
      </c>
      <c r="V10" s="141" t="s">
        <v>179</v>
      </c>
      <c r="W10" s="141" t="s">
        <v>183</v>
      </c>
      <c r="X10" s="141">
        <v>1</v>
      </c>
      <c r="Y10" s="141" t="s">
        <v>183</v>
      </c>
      <c r="Z10" s="141" t="s">
        <v>182</v>
      </c>
      <c r="AA10" s="141">
        <v>450</v>
      </c>
      <c r="AB10" s="141" t="s">
        <v>94</v>
      </c>
      <c r="AC10" s="141">
        <v>0.6</v>
      </c>
      <c r="AD10" s="141">
        <v>8</v>
      </c>
      <c r="AE10" s="141">
        <v>1</v>
      </c>
      <c r="AF10" s="141">
        <v>16</v>
      </c>
      <c r="AG10" s="141">
        <v>2</v>
      </c>
      <c r="AH10" s="141">
        <v>49</v>
      </c>
      <c r="AI10" s="141">
        <v>0.2</v>
      </c>
      <c r="AJ10" s="141" t="s">
        <v>180</v>
      </c>
      <c r="AK10" s="141" t="s">
        <v>93</v>
      </c>
      <c r="AL10" s="141" t="s">
        <v>90</v>
      </c>
      <c r="AM10" s="141" t="s">
        <v>94</v>
      </c>
      <c r="AN10" s="141" t="s">
        <v>98</v>
      </c>
      <c r="AO10" s="141" t="s">
        <v>90</v>
      </c>
      <c r="AP10" s="141">
        <v>8</v>
      </c>
      <c r="AQ10" s="141">
        <v>2.4500000000000002</v>
      </c>
      <c r="AR10" s="141">
        <v>5.51</v>
      </c>
      <c r="AS10" s="141">
        <v>0.62</v>
      </c>
      <c r="AT10" s="141">
        <v>2.37</v>
      </c>
      <c r="AU10" s="141">
        <v>0.39</v>
      </c>
      <c r="AV10" s="141">
        <v>9.8000000000000004E-2</v>
      </c>
      <c r="AW10" s="141">
        <v>0.37</v>
      </c>
      <c r="AX10" s="141">
        <v>0.05</v>
      </c>
      <c r="AY10" s="141">
        <v>0.35</v>
      </c>
      <c r="AZ10" s="141">
        <v>7.0000000000000007E-2</v>
      </c>
      <c r="BA10" s="141">
        <v>0.21</v>
      </c>
      <c r="BB10" s="141">
        <v>3.5000000000000003E-2</v>
      </c>
      <c r="BC10" s="141">
        <v>0.26</v>
      </c>
      <c r="BD10" s="141">
        <v>4.1000000000000002E-2</v>
      </c>
      <c r="BE10" s="141">
        <v>1.1000000000000001</v>
      </c>
      <c r="BF10" s="141">
        <v>0.02</v>
      </c>
      <c r="BG10" s="141" t="s">
        <v>93</v>
      </c>
      <c r="BH10" s="141">
        <v>0.09</v>
      </c>
      <c r="BI10" s="141" t="s">
        <v>179</v>
      </c>
      <c r="BJ10" s="141" t="s">
        <v>90</v>
      </c>
      <c r="BK10" s="141">
        <v>0.61</v>
      </c>
      <c r="BL10" s="141">
        <v>1.06</v>
      </c>
    </row>
    <row r="11" spans="1:64" s="158" customFormat="1" ht="13.8">
      <c r="A11" s="15" t="s">
        <v>195</v>
      </c>
      <c r="B11" s="16">
        <v>14</v>
      </c>
      <c r="C11" s="157">
        <v>682340</v>
      </c>
      <c r="D11" s="157">
        <v>5493928</v>
      </c>
      <c r="E11" s="157">
        <v>57.9</v>
      </c>
      <c r="F11" s="157">
        <v>59.5</v>
      </c>
      <c r="G11" s="16" t="s">
        <v>329</v>
      </c>
      <c r="H11" s="141">
        <v>98.34</v>
      </c>
      <c r="I11" s="141">
        <v>0.28999999999999998</v>
      </c>
      <c r="J11" s="141">
        <v>1.0900000000000001</v>
      </c>
      <c r="K11" s="141">
        <v>5.0000000000000001E-3</v>
      </c>
      <c r="L11" s="141">
        <v>0.01</v>
      </c>
      <c r="M11" s="141">
        <v>0.05</v>
      </c>
      <c r="N11" s="141" t="s">
        <v>95</v>
      </c>
      <c r="O11" s="141" t="s">
        <v>95</v>
      </c>
      <c r="P11" s="141">
        <v>4.1000000000000002E-2</v>
      </c>
      <c r="Q11" s="141" t="s">
        <v>95</v>
      </c>
      <c r="R11" s="141">
        <v>0.51</v>
      </c>
      <c r="S11" s="141">
        <v>100.3</v>
      </c>
      <c r="T11" s="141" t="s">
        <v>94</v>
      </c>
      <c r="U11" s="141" t="s">
        <v>94</v>
      </c>
      <c r="V11" s="141" t="s">
        <v>179</v>
      </c>
      <c r="W11" s="141" t="s">
        <v>183</v>
      </c>
      <c r="X11" s="141">
        <v>6</v>
      </c>
      <c r="Y11" s="141" t="s">
        <v>183</v>
      </c>
      <c r="Z11" s="141" t="s">
        <v>182</v>
      </c>
      <c r="AA11" s="141" t="s">
        <v>181</v>
      </c>
      <c r="AB11" s="141" t="s">
        <v>94</v>
      </c>
      <c r="AC11" s="141">
        <v>0.6</v>
      </c>
      <c r="AD11" s="141">
        <v>40</v>
      </c>
      <c r="AE11" s="141" t="s">
        <v>94</v>
      </c>
      <c r="AF11" s="141">
        <v>7</v>
      </c>
      <c r="AG11" s="141">
        <v>1.6</v>
      </c>
      <c r="AH11" s="141">
        <v>94</v>
      </c>
      <c r="AI11" s="141">
        <v>0.3</v>
      </c>
      <c r="AJ11" s="141">
        <v>2</v>
      </c>
      <c r="AK11" s="141" t="s">
        <v>93</v>
      </c>
      <c r="AL11" s="141" t="s">
        <v>90</v>
      </c>
      <c r="AM11" s="141" t="s">
        <v>94</v>
      </c>
      <c r="AN11" s="141">
        <v>0.2</v>
      </c>
      <c r="AO11" s="141" t="s">
        <v>90</v>
      </c>
      <c r="AP11" s="141">
        <v>7</v>
      </c>
      <c r="AQ11" s="141">
        <v>2.11</v>
      </c>
      <c r="AR11" s="141">
        <v>3.96</v>
      </c>
      <c r="AS11" s="141">
        <v>0.39</v>
      </c>
      <c r="AT11" s="141">
        <v>1.43</v>
      </c>
      <c r="AU11" s="141">
        <v>0.28000000000000003</v>
      </c>
      <c r="AV11" s="141">
        <v>5.8000000000000003E-2</v>
      </c>
      <c r="AW11" s="141">
        <v>0.27</v>
      </c>
      <c r="AX11" s="141">
        <v>0.04</v>
      </c>
      <c r="AY11" s="141">
        <v>0.22</v>
      </c>
      <c r="AZ11" s="141">
        <v>0.04</v>
      </c>
      <c r="BA11" s="141">
        <v>0.13</v>
      </c>
      <c r="BB11" s="141">
        <v>2.1999999999999999E-2</v>
      </c>
      <c r="BC11" s="141">
        <v>0.16</v>
      </c>
      <c r="BD11" s="141">
        <v>2.5000000000000001E-2</v>
      </c>
      <c r="BE11" s="141">
        <v>2.4</v>
      </c>
      <c r="BF11" s="141">
        <v>0.02</v>
      </c>
      <c r="BG11" s="141" t="s">
        <v>93</v>
      </c>
      <c r="BH11" s="141">
        <v>7.0000000000000007E-2</v>
      </c>
      <c r="BI11" s="141" t="s">
        <v>179</v>
      </c>
      <c r="BJ11" s="141" t="s">
        <v>90</v>
      </c>
      <c r="BK11" s="141">
        <v>0.51</v>
      </c>
      <c r="BL11" s="141">
        <v>0.33</v>
      </c>
    </row>
    <row r="12" spans="1:64" s="158" customFormat="1" ht="13.8">
      <c r="A12" s="15" t="s">
        <v>194</v>
      </c>
      <c r="B12" s="16">
        <v>14</v>
      </c>
      <c r="C12" s="157">
        <v>682340</v>
      </c>
      <c r="D12" s="157">
        <v>5493928</v>
      </c>
      <c r="E12" s="157">
        <v>61</v>
      </c>
      <c r="F12" s="157">
        <v>62.5</v>
      </c>
      <c r="G12" s="16" t="s">
        <v>329</v>
      </c>
      <c r="H12" s="141">
        <v>98.92</v>
      </c>
      <c r="I12" s="141">
        <v>0.28999999999999998</v>
      </c>
      <c r="J12" s="141">
        <v>0.51</v>
      </c>
      <c r="K12" s="141" t="s">
        <v>184</v>
      </c>
      <c r="L12" s="141" t="s">
        <v>95</v>
      </c>
      <c r="M12" s="141">
        <v>7.0000000000000007E-2</v>
      </c>
      <c r="N12" s="141" t="s">
        <v>95</v>
      </c>
      <c r="O12" s="141" t="s">
        <v>95</v>
      </c>
      <c r="P12" s="141">
        <v>2.5999999999999999E-2</v>
      </c>
      <c r="Q12" s="141" t="s">
        <v>95</v>
      </c>
      <c r="R12" s="141">
        <v>0.25</v>
      </c>
      <c r="S12" s="141">
        <v>100.1</v>
      </c>
      <c r="T12" s="141" t="s">
        <v>94</v>
      </c>
      <c r="U12" s="141" t="s">
        <v>94</v>
      </c>
      <c r="V12" s="141" t="s">
        <v>179</v>
      </c>
      <c r="W12" s="141" t="s">
        <v>183</v>
      </c>
      <c r="X12" s="141" t="s">
        <v>94</v>
      </c>
      <c r="Y12" s="141" t="s">
        <v>183</v>
      </c>
      <c r="Z12" s="141" t="s">
        <v>182</v>
      </c>
      <c r="AA12" s="141" t="s">
        <v>181</v>
      </c>
      <c r="AB12" s="141" t="s">
        <v>94</v>
      </c>
      <c r="AC12" s="141">
        <v>0.6</v>
      </c>
      <c r="AD12" s="141" t="s">
        <v>179</v>
      </c>
      <c r="AE12" s="141" t="s">
        <v>94</v>
      </c>
      <c r="AF12" s="141">
        <v>7</v>
      </c>
      <c r="AG12" s="141">
        <v>1</v>
      </c>
      <c r="AH12" s="141">
        <v>47</v>
      </c>
      <c r="AI12" s="141">
        <v>0.2</v>
      </c>
      <c r="AJ12" s="141" t="s">
        <v>180</v>
      </c>
      <c r="AK12" s="141" t="s">
        <v>93</v>
      </c>
      <c r="AL12" s="141" t="s">
        <v>90</v>
      </c>
      <c r="AM12" s="141" t="s">
        <v>94</v>
      </c>
      <c r="AN12" s="141">
        <v>0.2</v>
      </c>
      <c r="AO12" s="141" t="s">
        <v>90</v>
      </c>
      <c r="AP12" s="141">
        <v>7</v>
      </c>
      <c r="AQ12" s="141">
        <v>2.0099999999999998</v>
      </c>
      <c r="AR12" s="141">
        <v>3.73</v>
      </c>
      <c r="AS12" s="141">
        <v>0.35</v>
      </c>
      <c r="AT12" s="141">
        <v>1.31</v>
      </c>
      <c r="AU12" s="141">
        <v>0.23</v>
      </c>
      <c r="AV12" s="141">
        <v>0.05</v>
      </c>
      <c r="AW12" s="141">
        <v>0.22</v>
      </c>
      <c r="AX12" s="141">
        <v>0.03</v>
      </c>
      <c r="AY12" s="141">
        <v>0.16</v>
      </c>
      <c r="AZ12" s="141">
        <v>0.03</v>
      </c>
      <c r="BA12" s="141">
        <v>0.1</v>
      </c>
      <c r="BB12" s="141">
        <v>1.4E-2</v>
      </c>
      <c r="BC12" s="141">
        <v>0.09</v>
      </c>
      <c r="BD12" s="141">
        <v>1.4E-2</v>
      </c>
      <c r="BE12" s="141">
        <v>1.2</v>
      </c>
      <c r="BF12" s="141" t="s">
        <v>95</v>
      </c>
      <c r="BG12" s="141" t="s">
        <v>93</v>
      </c>
      <c r="BH12" s="141" t="s">
        <v>91</v>
      </c>
      <c r="BI12" s="141" t="s">
        <v>179</v>
      </c>
      <c r="BJ12" s="141" t="s">
        <v>90</v>
      </c>
      <c r="BK12" s="141">
        <v>0.44</v>
      </c>
      <c r="BL12" s="141">
        <v>0.25</v>
      </c>
    </row>
    <row r="13" spans="1:64" s="158" customFormat="1" ht="13.8">
      <c r="A13" s="15" t="s">
        <v>193</v>
      </c>
      <c r="B13" s="16">
        <v>14</v>
      </c>
      <c r="C13" s="157">
        <v>682340</v>
      </c>
      <c r="D13" s="157">
        <v>5493928</v>
      </c>
      <c r="E13" s="157">
        <v>67.099999999999994</v>
      </c>
      <c r="F13" s="157">
        <v>68.599999999999994</v>
      </c>
      <c r="G13" s="16" t="s">
        <v>329</v>
      </c>
      <c r="H13" s="141">
        <v>97.09</v>
      </c>
      <c r="I13" s="141">
        <v>0.32</v>
      </c>
      <c r="J13" s="141">
        <v>0.54</v>
      </c>
      <c r="K13" s="141">
        <v>6.0000000000000001E-3</v>
      </c>
      <c r="L13" s="141" t="s">
        <v>95</v>
      </c>
      <c r="M13" s="141">
        <v>1.06</v>
      </c>
      <c r="N13" s="141" t="s">
        <v>95</v>
      </c>
      <c r="O13" s="141" t="s">
        <v>95</v>
      </c>
      <c r="P13" s="141">
        <v>2.8000000000000001E-2</v>
      </c>
      <c r="Q13" s="141" t="s">
        <v>95</v>
      </c>
      <c r="R13" s="141">
        <v>1.02</v>
      </c>
      <c r="S13" s="141">
        <v>100.1</v>
      </c>
      <c r="T13" s="141" t="s">
        <v>94</v>
      </c>
      <c r="U13" s="141" t="s">
        <v>94</v>
      </c>
      <c r="V13" s="141" t="s">
        <v>179</v>
      </c>
      <c r="W13" s="141" t="s">
        <v>183</v>
      </c>
      <c r="X13" s="141">
        <v>1</v>
      </c>
      <c r="Y13" s="141" t="s">
        <v>183</v>
      </c>
      <c r="Z13" s="141" t="s">
        <v>182</v>
      </c>
      <c r="AA13" s="141" t="s">
        <v>181</v>
      </c>
      <c r="AB13" s="141" t="s">
        <v>94</v>
      </c>
      <c r="AC13" s="141">
        <v>0.6</v>
      </c>
      <c r="AD13" s="141" t="s">
        <v>179</v>
      </c>
      <c r="AE13" s="141" t="s">
        <v>94</v>
      </c>
      <c r="AF13" s="141">
        <v>10</v>
      </c>
      <c r="AG13" s="141">
        <v>1.1000000000000001</v>
      </c>
      <c r="AH13" s="141">
        <v>44</v>
      </c>
      <c r="AI13" s="141">
        <v>0.2</v>
      </c>
      <c r="AJ13" s="141" t="s">
        <v>180</v>
      </c>
      <c r="AK13" s="141" t="s">
        <v>93</v>
      </c>
      <c r="AL13" s="141" t="s">
        <v>90</v>
      </c>
      <c r="AM13" s="141" t="s">
        <v>94</v>
      </c>
      <c r="AN13" s="141" t="s">
        <v>98</v>
      </c>
      <c r="AO13" s="141" t="s">
        <v>90</v>
      </c>
      <c r="AP13" s="141">
        <v>8</v>
      </c>
      <c r="AQ13" s="141">
        <v>2.0099999999999998</v>
      </c>
      <c r="AR13" s="141">
        <v>3.96</v>
      </c>
      <c r="AS13" s="141">
        <v>0.37</v>
      </c>
      <c r="AT13" s="141">
        <v>1.3</v>
      </c>
      <c r="AU13" s="141">
        <v>0.24</v>
      </c>
      <c r="AV13" s="141">
        <v>4.3999999999999997E-2</v>
      </c>
      <c r="AW13" s="141">
        <v>0.2</v>
      </c>
      <c r="AX13" s="141">
        <v>0.03</v>
      </c>
      <c r="AY13" s="141">
        <v>0.16</v>
      </c>
      <c r="AZ13" s="141">
        <v>0.03</v>
      </c>
      <c r="BA13" s="141">
        <v>0.1</v>
      </c>
      <c r="BB13" s="141">
        <v>1.4E-2</v>
      </c>
      <c r="BC13" s="141">
        <v>0.09</v>
      </c>
      <c r="BD13" s="141">
        <v>1.4999999999999999E-2</v>
      </c>
      <c r="BE13" s="141">
        <v>1.2</v>
      </c>
      <c r="BF13" s="141">
        <v>0.01</v>
      </c>
      <c r="BG13" s="141" t="s">
        <v>93</v>
      </c>
      <c r="BH13" s="141">
        <v>0.06</v>
      </c>
      <c r="BI13" s="141" t="s">
        <v>179</v>
      </c>
      <c r="BJ13" s="141" t="s">
        <v>90</v>
      </c>
      <c r="BK13" s="141">
        <v>0.5</v>
      </c>
      <c r="BL13" s="141">
        <v>0.45</v>
      </c>
    </row>
    <row r="14" spans="1:64" s="158" customFormat="1" ht="13.8">
      <c r="A14" s="15" t="s">
        <v>192</v>
      </c>
      <c r="B14" s="16">
        <v>14</v>
      </c>
      <c r="C14" s="169">
        <v>659312.64000000001</v>
      </c>
      <c r="D14" s="157">
        <v>5479200.9500000002</v>
      </c>
      <c r="E14" s="157">
        <v>115.9</v>
      </c>
      <c r="F14" s="157">
        <v>134.1</v>
      </c>
      <c r="G14" s="16" t="s">
        <v>329</v>
      </c>
      <c r="H14" s="141">
        <v>97.41</v>
      </c>
      <c r="I14" s="141">
        <v>0.15</v>
      </c>
      <c r="J14" s="141">
        <v>0.53</v>
      </c>
      <c r="K14" s="141">
        <v>6.0000000000000001E-3</v>
      </c>
      <c r="L14" s="141">
        <v>0.23</v>
      </c>
      <c r="M14" s="141">
        <v>0.85</v>
      </c>
      <c r="N14" s="141" t="s">
        <v>95</v>
      </c>
      <c r="O14" s="141">
        <v>0.03</v>
      </c>
      <c r="P14" s="141">
        <v>2.4E-2</v>
      </c>
      <c r="Q14" s="141" t="s">
        <v>95</v>
      </c>
      <c r="R14" s="141">
        <v>1.1499999999999999</v>
      </c>
      <c r="S14" s="141">
        <v>100.4</v>
      </c>
      <c r="T14" s="141" t="s">
        <v>94</v>
      </c>
      <c r="U14" s="141" t="s">
        <v>94</v>
      </c>
      <c r="V14" s="141" t="s">
        <v>179</v>
      </c>
      <c r="W14" s="141" t="s">
        <v>183</v>
      </c>
      <c r="X14" s="141">
        <v>1</v>
      </c>
      <c r="Y14" s="141" t="s">
        <v>183</v>
      </c>
      <c r="Z14" s="141" t="s">
        <v>182</v>
      </c>
      <c r="AA14" s="141" t="s">
        <v>181</v>
      </c>
      <c r="AB14" s="141" t="s">
        <v>94</v>
      </c>
      <c r="AC14" s="141">
        <v>0.6</v>
      </c>
      <c r="AD14" s="141" t="s">
        <v>179</v>
      </c>
      <c r="AE14" s="141">
        <v>1</v>
      </c>
      <c r="AF14" s="141">
        <v>10</v>
      </c>
      <c r="AG14" s="141">
        <v>0.9</v>
      </c>
      <c r="AH14" s="141">
        <v>32</v>
      </c>
      <c r="AI14" s="141" t="s">
        <v>98</v>
      </c>
      <c r="AJ14" s="141" t="s">
        <v>180</v>
      </c>
      <c r="AK14" s="141" t="s">
        <v>93</v>
      </c>
      <c r="AL14" s="141" t="s">
        <v>90</v>
      </c>
      <c r="AM14" s="141" t="s">
        <v>94</v>
      </c>
      <c r="AN14" s="141" t="s">
        <v>98</v>
      </c>
      <c r="AO14" s="141" t="s">
        <v>90</v>
      </c>
      <c r="AP14" s="141">
        <v>455</v>
      </c>
      <c r="AQ14" s="141">
        <v>1.79</v>
      </c>
      <c r="AR14" s="141">
        <v>3.52</v>
      </c>
      <c r="AS14" s="141">
        <v>0.33</v>
      </c>
      <c r="AT14" s="141">
        <v>1.1100000000000001</v>
      </c>
      <c r="AU14" s="141">
        <v>0.22</v>
      </c>
      <c r="AV14" s="141">
        <v>4.7E-2</v>
      </c>
      <c r="AW14" s="141">
        <v>0.16</v>
      </c>
      <c r="AX14" s="141">
        <v>0.03</v>
      </c>
      <c r="AY14" s="141">
        <v>0.17</v>
      </c>
      <c r="AZ14" s="141">
        <v>0.03</v>
      </c>
      <c r="BA14" s="141">
        <v>0.1</v>
      </c>
      <c r="BB14" s="141">
        <v>1.4999999999999999E-2</v>
      </c>
      <c r="BC14" s="141">
        <v>0.11</v>
      </c>
      <c r="BD14" s="141">
        <v>1.7000000000000001E-2</v>
      </c>
      <c r="BE14" s="141">
        <v>0.7</v>
      </c>
      <c r="BF14" s="141">
        <v>0.03</v>
      </c>
      <c r="BG14" s="141" t="s">
        <v>93</v>
      </c>
      <c r="BH14" s="141" t="s">
        <v>91</v>
      </c>
      <c r="BI14" s="141" t="s">
        <v>179</v>
      </c>
      <c r="BJ14" s="141" t="s">
        <v>90</v>
      </c>
      <c r="BK14" s="141">
        <v>0.37</v>
      </c>
      <c r="BL14" s="141">
        <v>0.31</v>
      </c>
    </row>
    <row r="15" spans="1:64" s="158" customFormat="1" ht="13.8">
      <c r="A15" s="15" t="s">
        <v>191</v>
      </c>
      <c r="B15" s="16">
        <v>14</v>
      </c>
      <c r="C15" s="157">
        <v>664402</v>
      </c>
      <c r="D15" s="157">
        <v>5467286</v>
      </c>
      <c r="E15" s="157">
        <v>85.4</v>
      </c>
      <c r="F15" s="157">
        <v>118.9</v>
      </c>
      <c r="G15" s="16" t="s">
        <v>330</v>
      </c>
      <c r="H15" s="141">
        <v>99.68</v>
      </c>
      <c r="I15" s="141">
        <v>0.12</v>
      </c>
      <c r="J15" s="141">
        <v>0.55000000000000004</v>
      </c>
      <c r="K15" s="141" t="s">
        <v>184</v>
      </c>
      <c r="L15" s="141">
        <v>0.03</v>
      </c>
      <c r="M15" s="141">
        <v>0.1</v>
      </c>
      <c r="N15" s="141" t="s">
        <v>95</v>
      </c>
      <c r="O15" s="141">
        <v>0.02</v>
      </c>
      <c r="P15" s="141">
        <v>0.06</v>
      </c>
      <c r="Q15" s="141" t="s">
        <v>95</v>
      </c>
      <c r="R15" s="141">
        <v>0.26</v>
      </c>
      <c r="S15" s="141">
        <v>100.8</v>
      </c>
      <c r="T15" s="141" t="s">
        <v>94</v>
      </c>
      <c r="U15" s="141" t="s">
        <v>94</v>
      </c>
      <c r="V15" s="141" t="s">
        <v>179</v>
      </c>
      <c r="W15" s="141" t="s">
        <v>183</v>
      </c>
      <c r="X15" s="141" t="s">
        <v>94</v>
      </c>
      <c r="Y15" s="141" t="s">
        <v>183</v>
      </c>
      <c r="Z15" s="141">
        <v>10</v>
      </c>
      <c r="AA15" s="141" t="s">
        <v>181</v>
      </c>
      <c r="AB15" s="141" t="s">
        <v>94</v>
      </c>
      <c r="AC15" s="141">
        <v>0.6</v>
      </c>
      <c r="AD15" s="141" t="s">
        <v>179</v>
      </c>
      <c r="AE15" s="141">
        <v>1</v>
      </c>
      <c r="AF15" s="141">
        <v>5</v>
      </c>
      <c r="AG15" s="141">
        <v>2</v>
      </c>
      <c r="AH15" s="141">
        <v>108</v>
      </c>
      <c r="AI15" s="141">
        <v>0.5</v>
      </c>
      <c r="AJ15" s="141" t="s">
        <v>180</v>
      </c>
      <c r="AK15" s="141" t="s">
        <v>93</v>
      </c>
      <c r="AL15" s="141" t="s">
        <v>90</v>
      </c>
      <c r="AM15" s="141" t="s">
        <v>94</v>
      </c>
      <c r="AN15" s="141" t="s">
        <v>98</v>
      </c>
      <c r="AO15" s="141" t="s">
        <v>90</v>
      </c>
      <c r="AP15" s="141">
        <v>8</v>
      </c>
      <c r="AQ15" s="141">
        <v>2.2000000000000002</v>
      </c>
      <c r="AR15" s="141">
        <v>4.5</v>
      </c>
      <c r="AS15" s="141">
        <v>0.43</v>
      </c>
      <c r="AT15" s="141">
        <v>1.6</v>
      </c>
      <c r="AU15" s="141">
        <v>0.36</v>
      </c>
      <c r="AV15" s="141">
        <v>7.0999999999999994E-2</v>
      </c>
      <c r="AW15" s="141">
        <v>0.34</v>
      </c>
      <c r="AX15" s="141">
        <v>0.06</v>
      </c>
      <c r="AY15" s="141">
        <v>0.34</v>
      </c>
      <c r="AZ15" s="141">
        <v>7.0000000000000007E-2</v>
      </c>
      <c r="BA15" s="141">
        <v>0.22</v>
      </c>
      <c r="BB15" s="141">
        <v>3.5000000000000003E-2</v>
      </c>
      <c r="BC15" s="141">
        <v>0.24</v>
      </c>
      <c r="BD15" s="141">
        <v>3.6999999999999998E-2</v>
      </c>
      <c r="BE15" s="141">
        <v>2.7</v>
      </c>
      <c r="BF15" s="141">
        <v>0.1</v>
      </c>
      <c r="BG15" s="141" t="s">
        <v>93</v>
      </c>
      <c r="BH15" s="141" t="s">
        <v>91</v>
      </c>
      <c r="BI15" s="141" t="s">
        <v>179</v>
      </c>
      <c r="BJ15" s="141" t="s">
        <v>90</v>
      </c>
      <c r="BK15" s="141">
        <v>0.48</v>
      </c>
      <c r="BL15" s="141">
        <v>0.47</v>
      </c>
    </row>
    <row r="16" spans="1:64" s="158" customFormat="1" ht="13.8">
      <c r="A16" s="15" t="s">
        <v>190</v>
      </c>
      <c r="B16" s="16">
        <v>14</v>
      </c>
      <c r="C16" s="157">
        <v>687115</v>
      </c>
      <c r="D16" s="157">
        <v>5673341</v>
      </c>
      <c r="E16" s="157" t="s">
        <v>327</v>
      </c>
      <c r="F16" s="157" t="s">
        <v>327</v>
      </c>
      <c r="G16" s="16" t="s">
        <v>234</v>
      </c>
      <c r="H16" s="141">
        <v>97.14</v>
      </c>
      <c r="I16" s="141">
        <v>0.59</v>
      </c>
      <c r="J16" s="141">
        <v>0.59</v>
      </c>
      <c r="K16" s="141" t="s">
        <v>184</v>
      </c>
      <c r="L16" s="141">
        <v>0.04</v>
      </c>
      <c r="M16" s="141">
        <v>0.02</v>
      </c>
      <c r="N16" s="141">
        <v>0.04</v>
      </c>
      <c r="O16" s="141">
        <v>0.11</v>
      </c>
      <c r="P16" s="141">
        <v>5.3999999999999999E-2</v>
      </c>
      <c r="Q16" s="141" t="s">
        <v>95</v>
      </c>
      <c r="R16" s="141">
        <v>0.62</v>
      </c>
      <c r="S16" s="141">
        <v>99.21</v>
      </c>
      <c r="T16" s="141" t="s">
        <v>94</v>
      </c>
      <c r="U16" s="141" t="s">
        <v>94</v>
      </c>
      <c r="V16" s="141" t="s">
        <v>179</v>
      </c>
      <c r="W16" s="141" t="s">
        <v>183</v>
      </c>
      <c r="X16" s="141" t="s">
        <v>94</v>
      </c>
      <c r="Y16" s="141" t="s">
        <v>183</v>
      </c>
      <c r="Z16" s="141" t="s">
        <v>182</v>
      </c>
      <c r="AA16" s="141" t="s">
        <v>181</v>
      </c>
      <c r="AB16" s="141">
        <v>1</v>
      </c>
      <c r="AC16" s="141">
        <v>0.7</v>
      </c>
      <c r="AD16" s="141" t="s">
        <v>179</v>
      </c>
      <c r="AE16" s="141">
        <v>2</v>
      </c>
      <c r="AF16" s="141">
        <v>29</v>
      </c>
      <c r="AG16" s="141">
        <v>3.6</v>
      </c>
      <c r="AH16" s="141">
        <v>105</v>
      </c>
      <c r="AI16" s="141">
        <v>0.8</v>
      </c>
      <c r="AJ16" s="141" t="s">
        <v>180</v>
      </c>
      <c r="AK16" s="141" t="s">
        <v>93</v>
      </c>
      <c r="AL16" s="141" t="s">
        <v>90</v>
      </c>
      <c r="AM16" s="141" t="s">
        <v>94</v>
      </c>
      <c r="AN16" s="141">
        <v>0.3</v>
      </c>
      <c r="AO16" s="141">
        <v>0.1</v>
      </c>
      <c r="AP16" s="141">
        <v>13</v>
      </c>
      <c r="AQ16" s="141">
        <v>14.3</v>
      </c>
      <c r="AR16" s="141">
        <v>33.799999999999997</v>
      </c>
      <c r="AS16" s="141">
        <v>2.9</v>
      </c>
      <c r="AT16" s="141">
        <v>10.199999999999999</v>
      </c>
      <c r="AU16" s="141">
        <v>1.44</v>
      </c>
      <c r="AV16" s="141">
        <v>0.316</v>
      </c>
      <c r="AW16" s="141">
        <v>0.91</v>
      </c>
      <c r="AX16" s="141">
        <v>0.15</v>
      </c>
      <c r="AY16" s="141">
        <v>0.77</v>
      </c>
      <c r="AZ16" s="141">
        <v>0.13</v>
      </c>
      <c r="BA16" s="141">
        <v>0.37</v>
      </c>
      <c r="BB16" s="141">
        <v>4.4999999999999998E-2</v>
      </c>
      <c r="BC16" s="141">
        <v>0.3</v>
      </c>
      <c r="BD16" s="141">
        <v>0.05</v>
      </c>
      <c r="BE16" s="141">
        <v>2.6</v>
      </c>
      <c r="BF16" s="141">
        <v>0.12</v>
      </c>
      <c r="BG16" s="141" t="s">
        <v>93</v>
      </c>
      <c r="BH16" s="141">
        <v>0.1</v>
      </c>
      <c r="BI16" s="141">
        <v>22</v>
      </c>
      <c r="BJ16" s="141" t="s">
        <v>90</v>
      </c>
      <c r="BK16" s="141">
        <v>1.1499999999999999</v>
      </c>
      <c r="BL16" s="141">
        <v>1.07</v>
      </c>
    </row>
    <row r="17" spans="1:64" s="158" customFormat="1" ht="13.8">
      <c r="A17" s="15" t="s">
        <v>115</v>
      </c>
      <c r="B17" s="16">
        <v>14</v>
      </c>
      <c r="C17" s="157">
        <v>687115</v>
      </c>
      <c r="D17" s="157">
        <v>5673341</v>
      </c>
      <c r="E17" s="157" t="s">
        <v>327</v>
      </c>
      <c r="F17" s="157" t="s">
        <v>327</v>
      </c>
      <c r="G17" s="16" t="s">
        <v>234</v>
      </c>
      <c r="H17" s="141">
        <v>94.18</v>
      </c>
      <c r="I17" s="141">
        <v>1.69</v>
      </c>
      <c r="J17" s="141">
        <v>1.68</v>
      </c>
      <c r="K17" s="141" t="s">
        <v>184</v>
      </c>
      <c r="L17" s="141">
        <v>7.0000000000000007E-2</v>
      </c>
      <c r="M17" s="141">
        <v>0.01</v>
      </c>
      <c r="N17" s="141">
        <v>0.02</v>
      </c>
      <c r="O17" s="141">
        <v>0.68</v>
      </c>
      <c r="P17" s="141">
        <v>0.13600000000000001</v>
      </c>
      <c r="Q17" s="141">
        <v>0.01</v>
      </c>
      <c r="R17" s="141">
        <v>1.6</v>
      </c>
      <c r="S17" s="141">
        <v>100.1</v>
      </c>
      <c r="T17" s="141">
        <v>2</v>
      </c>
      <c r="U17" s="141" t="s">
        <v>94</v>
      </c>
      <c r="V17" s="141">
        <v>15</v>
      </c>
      <c r="W17" s="141">
        <v>20</v>
      </c>
      <c r="X17" s="141" t="s">
        <v>94</v>
      </c>
      <c r="Y17" s="141" t="s">
        <v>183</v>
      </c>
      <c r="Z17" s="141" t="s">
        <v>182</v>
      </c>
      <c r="AA17" s="141" t="s">
        <v>181</v>
      </c>
      <c r="AB17" s="141">
        <v>3</v>
      </c>
      <c r="AC17" s="141">
        <v>0.7</v>
      </c>
      <c r="AD17" s="141">
        <v>5</v>
      </c>
      <c r="AE17" s="141">
        <v>10</v>
      </c>
      <c r="AF17" s="141">
        <v>59</v>
      </c>
      <c r="AG17" s="141">
        <v>8.1999999999999993</v>
      </c>
      <c r="AH17" s="141">
        <v>227</v>
      </c>
      <c r="AI17" s="141">
        <v>2.2000000000000002</v>
      </c>
      <c r="AJ17" s="141">
        <v>2</v>
      </c>
      <c r="AK17" s="141" t="s">
        <v>93</v>
      </c>
      <c r="AL17" s="141" t="s">
        <v>90</v>
      </c>
      <c r="AM17" s="141" t="s">
        <v>94</v>
      </c>
      <c r="AN17" s="141">
        <v>0.8</v>
      </c>
      <c r="AO17" s="141">
        <v>0.4</v>
      </c>
      <c r="AP17" s="141">
        <v>34</v>
      </c>
      <c r="AQ17" s="141">
        <v>20.100000000000001</v>
      </c>
      <c r="AR17" s="141">
        <v>45.3</v>
      </c>
      <c r="AS17" s="141">
        <v>3.97</v>
      </c>
      <c r="AT17" s="141">
        <v>13.8</v>
      </c>
      <c r="AU17" s="141">
        <v>2.19</v>
      </c>
      <c r="AV17" s="141">
        <v>0.49</v>
      </c>
      <c r="AW17" s="141">
        <v>1.59</v>
      </c>
      <c r="AX17" s="141">
        <v>0.25</v>
      </c>
      <c r="AY17" s="141">
        <v>1.45</v>
      </c>
      <c r="AZ17" s="141">
        <v>0.28000000000000003</v>
      </c>
      <c r="BA17" s="141">
        <v>0.86</v>
      </c>
      <c r="BB17" s="141">
        <v>0.128</v>
      </c>
      <c r="BC17" s="141">
        <v>0.77</v>
      </c>
      <c r="BD17" s="141">
        <v>0.11700000000000001</v>
      </c>
      <c r="BE17" s="141">
        <v>5.5</v>
      </c>
      <c r="BF17" s="141">
        <v>0.16</v>
      </c>
      <c r="BG17" s="141" t="s">
        <v>93</v>
      </c>
      <c r="BH17" s="141">
        <v>0.6</v>
      </c>
      <c r="BI17" s="141">
        <v>88</v>
      </c>
      <c r="BJ17" s="141" t="s">
        <v>90</v>
      </c>
      <c r="BK17" s="141">
        <v>2.25</v>
      </c>
      <c r="BL17" s="141">
        <v>2.46</v>
      </c>
    </row>
    <row r="18" spans="1:64" s="158" customFormat="1" ht="13.8">
      <c r="A18" s="15" t="s">
        <v>189</v>
      </c>
      <c r="B18" s="16">
        <v>14</v>
      </c>
      <c r="C18" s="157">
        <v>687115</v>
      </c>
      <c r="D18" s="157">
        <v>5673341</v>
      </c>
      <c r="E18" s="157" t="s">
        <v>327</v>
      </c>
      <c r="F18" s="157" t="s">
        <v>327</v>
      </c>
      <c r="G18" s="16" t="s">
        <v>234</v>
      </c>
      <c r="H18" s="141">
        <v>83.65</v>
      </c>
      <c r="I18" s="141">
        <v>5.38</v>
      </c>
      <c r="J18" s="141">
        <v>3.24</v>
      </c>
      <c r="K18" s="141">
        <v>7.0000000000000001E-3</v>
      </c>
      <c r="L18" s="141">
        <v>0.1</v>
      </c>
      <c r="M18" s="141">
        <v>0.03</v>
      </c>
      <c r="N18" s="141">
        <v>0.08</v>
      </c>
      <c r="O18" s="141">
        <v>4.28</v>
      </c>
      <c r="P18" s="141">
        <v>0.248</v>
      </c>
      <c r="Q18" s="141">
        <v>0.02</v>
      </c>
      <c r="R18" s="141">
        <v>3.93</v>
      </c>
      <c r="S18" s="141">
        <v>101</v>
      </c>
      <c r="T18" s="141">
        <v>3</v>
      </c>
      <c r="U18" s="141" t="s">
        <v>94</v>
      </c>
      <c r="V18" s="141">
        <v>27</v>
      </c>
      <c r="W18" s="141">
        <v>40</v>
      </c>
      <c r="X18" s="141">
        <v>1</v>
      </c>
      <c r="Y18" s="141" t="s">
        <v>183</v>
      </c>
      <c r="Z18" s="141">
        <v>10</v>
      </c>
      <c r="AA18" s="141" t="s">
        <v>181</v>
      </c>
      <c r="AB18" s="141">
        <v>6</v>
      </c>
      <c r="AC18" s="141">
        <v>0.6</v>
      </c>
      <c r="AD18" s="141">
        <v>12</v>
      </c>
      <c r="AE18" s="141">
        <v>32</v>
      </c>
      <c r="AF18" s="141">
        <v>36</v>
      </c>
      <c r="AG18" s="141">
        <v>5.8</v>
      </c>
      <c r="AH18" s="141">
        <v>155</v>
      </c>
      <c r="AI18" s="141">
        <v>4.0999999999999996</v>
      </c>
      <c r="AJ18" s="141">
        <v>3</v>
      </c>
      <c r="AK18" s="141">
        <v>7.8</v>
      </c>
      <c r="AL18" s="141" t="s">
        <v>90</v>
      </c>
      <c r="AM18" s="141">
        <v>1</v>
      </c>
      <c r="AN18" s="141">
        <v>18.100000000000001</v>
      </c>
      <c r="AO18" s="141">
        <v>0.7</v>
      </c>
      <c r="AP18" s="141">
        <v>121</v>
      </c>
      <c r="AQ18" s="141">
        <v>20.100000000000001</v>
      </c>
      <c r="AR18" s="141">
        <v>40.1</v>
      </c>
      <c r="AS18" s="141">
        <v>3.66</v>
      </c>
      <c r="AT18" s="141">
        <v>12.1</v>
      </c>
      <c r="AU18" s="141">
        <v>1.81</v>
      </c>
      <c r="AV18" s="141">
        <v>0.41199999999999998</v>
      </c>
      <c r="AW18" s="141">
        <v>1.28</v>
      </c>
      <c r="AX18" s="141">
        <v>0.19</v>
      </c>
      <c r="AY18" s="141">
        <v>1.1499999999999999</v>
      </c>
      <c r="AZ18" s="141">
        <v>0.23</v>
      </c>
      <c r="BA18" s="141">
        <v>0.66</v>
      </c>
      <c r="BB18" s="141">
        <v>0.1</v>
      </c>
      <c r="BC18" s="141">
        <v>0.62</v>
      </c>
      <c r="BD18" s="141">
        <v>0.10100000000000001</v>
      </c>
      <c r="BE18" s="141">
        <v>3.7</v>
      </c>
      <c r="BF18" s="141">
        <v>0.4</v>
      </c>
      <c r="BG18" s="141" t="s">
        <v>93</v>
      </c>
      <c r="BH18" s="141">
        <v>1.71</v>
      </c>
      <c r="BI18" s="141">
        <v>544</v>
      </c>
      <c r="BJ18" s="141">
        <v>0.3</v>
      </c>
      <c r="BK18" s="141">
        <v>4.09</v>
      </c>
      <c r="BL18" s="141">
        <v>2.27</v>
      </c>
    </row>
    <row r="19" spans="1:64" s="158" customFormat="1" ht="13.8">
      <c r="A19" s="15" t="s">
        <v>188</v>
      </c>
      <c r="B19" s="16">
        <v>14</v>
      </c>
      <c r="C19" s="157">
        <v>687115</v>
      </c>
      <c r="D19" s="157">
        <v>5673341</v>
      </c>
      <c r="E19" s="157" t="s">
        <v>327</v>
      </c>
      <c r="F19" s="157" t="s">
        <v>327</v>
      </c>
      <c r="G19" s="16" t="s">
        <v>234</v>
      </c>
      <c r="H19" s="141">
        <v>65.55</v>
      </c>
      <c r="I19" s="141">
        <v>11.77</v>
      </c>
      <c r="J19" s="141">
        <v>2.96</v>
      </c>
      <c r="K19" s="141">
        <v>5.0000000000000001E-3</v>
      </c>
      <c r="L19" s="141">
        <v>0.22</v>
      </c>
      <c r="M19" s="141">
        <v>0.03</v>
      </c>
      <c r="N19" s="141">
        <v>0.08</v>
      </c>
      <c r="O19" s="141">
        <v>7.81</v>
      </c>
      <c r="P19" s="141">
        <v>0.61199999999999999</v>
      </c>
      <c r="Q19" s="141">
        <v>0.03</v>
      </c>
      <c r="R19" s="141">
        <v>9.1999999999999993</v>
      </c>
      <c r="S19" s="141">
        <v>98.27</v>
      </c>
      <c r="T19" s="141">
        <v>9</v>
      </c>
      <c r="U19" s="141" t="s">
        <v>94</v>
      </c>
      <c r="V19" s="141">
        <v>51</v>
      </c>
      <c r="W19" s="141">
        <v>80</v>
      </c>
      <c r="X19" s="141">
        <v>1</v>
      </c>
      <c r="Y19" s="141" t="s">
        <v>183</v>
      </c>
      <c r="Z19" s="141" t="s">
        <v>182</v>
      </c>
      <c r="AA19" s="141" t="s">
        <v>181</v>
      </c>
      <c r="AB19" s="141">
        <v>15</v>
      </c>
      <c r="AC19" s="141">
        <v>0.7</v>
      </c>
      <c r="AD19" s="141">
        <v>6</v>
      </c>
      <c r="AE19" s="141">
        <v>79</v>
      </c>
      <c r="AF19" s="141">
        <v>94</v>
      </c>
      <c r="AG19" s="141">
        <v>21.9</v>
      </c>
      <c r="AH19" s="141">
        <v>564</v>
      </c>
      <c r="AI19" s="141">
        <v>8.5</v>
      </c>
      <c r="AJ19" s="141">
        <v>6</v>
      </c>
      <c r="AK19" s="141">
        <v>0.9</v>
      </c>
      <c r="AL19" s="141" t="s">
        <v>90</v>
      </c>
      <c r="AM19" s="141">
        <v>1</v>
      </c>
      <c r="AN19" s="141">
        <v>4.0999999999999996</v>
      </c>
      <c r="AO19" s="141">
        <v>1.7</v>
      </c>
      <c r="AP19" s="141">
        <v>502</v>
      </c>
      <c r="AQ19" s="141">
        <v>38.700000000000003</v>
      </c>
      <c r="AR19" s="141">
        <v>73.400000000000006</v>
      </c>
      <c r="AS19" s="141">
        <v>7.08</v>
      </c>
      <c r="AT19" s="141">
        <v>24.3</v>
      </c>
      <c r="AU19" s="141">
        <v>4.4000000000000004</v>
      </c>
      <c r="AV19" s="141">
        <v>1.01</v>
      </c>
      <c r="AW19" s="141">
        <v>3.58</v>
      </c>
      <c r="AX19" s="141">
        <v>0.61</v>
      </c>
      <c r="AY19" s="141">
        <v>3.91</v>
      </c>
      <c r="AZ19" s="141">
        <v>0.77</v>
      </c>
      <c r="BA19" s="141">
        <v>2.4300000000000002</v>
      </c>
      <c r="BB19" s="141">
        <v>0.34799999999999998</v>
      </c>
      <c r="BC19" s="141">
        <v>2.4700000000000002</v>
      </c>
      <c r="BD19" s="141">
        <v>0.41299999999999998</v>
      </c>
      <c r="BE19" s="141">
        <v>13</v>
      </c>
      <c r="BF19" s="141">
        <v>0.76</v>
      </c>
      <c r="BG19" s="141">
        <v>0.7</v>
      </c>
      <c r="BH19" s="141">
        <v>0.77</v>
      </c>
      <c r="BI19" s="141">
        <v>139</v>
      </c>
      <c r="BJ19" s="141" t="s">
        <v>90</v>
      </c>
      <c r="BK19" s="141">
        <v>10.7</v>
      </c>
      <c r="BL19" s="141">
        <v>11.3</v>
      </c>
    </row>
    <row r="20" spans="1:64" s="158" customFormat="1" ht="13.8">
      <c r="A20" s="15" t="s">
        <v>187</v>
      </c>
      <c r="B20" s="16">
        <v>14</v>
      </c>
      <c r="C20" s="157">
        <v>687115</v>
      </c>
      <c r="D20" s="157">
        <v>5673341</v>
      </c>
      <c r="E20" s="157" t="s">
        <v>327</v>
      </c>
      <c r="F20" s="157" t="s">
        <v>327</v>
      </c>
      <c r="G20" s="16" t="s">
        <v>234</v>
      </c>
      <c r="H20" s="141">
        <v>80.010000000000005</v>
      </c>
      <c r="I20" s="141">
        <v>9.3699999999999992</v>
      </c>
      <c r="J20" s="141">
        <v>1.65</v>
      </c>
      <c r="K20" s="141">
        <v>6.0000000000000001E-3</v>
      </c>
      <c r="L20" s="141">
        <v>0.21</v>
      </c>
      <c r="M20" s="141">
        <v>0.02</v>
      </c>
      <c r="N20" s="141">
        <v>0.05</v>
      </c>
      <c r="O20" s="141">
        <v>5.74</v>
      </c>
      <c r="P20" s="141">
        <v>0.33800000000000002</v>
      </c>
      <c r="Q20" s="141">
        <v>0.02</v>
      </c>
      <c r="R20" s="141">
        <v>3.43</v>
      </c>
      <c r="S20" s="141">
        <v>100.9</v>
      </c>
      <c r="T20" s="141">
        <v>6</v>
      </c>
      <c r="U20" s="141" t="s">
        <v>94</v>
      </c>
      <c r="V20" s="141">
        <v>50</v>
      </c>
      <c r="W20" s="141">
        <v>70</v>
      </c>
      <c r="X20" s="141">
        <v>1</v>
      </c>
      <c r="Y20" s="141" t="s">
        <v>183</v>
      </c>
      <c r="Z20" s="141">
        <v>10</v>
      </c>
      <c r="AA20" s="141" t="s">
        <v>181</v>
      </c>
      <c r="AB20" s="141">
        <v>12</v>
      </c>
      <c r="AC20" s="141">
        <v>0.7</v>
      </c>
      <c r="AD20" s="141">
        <v>13</v>
      </c>
      <c r="AE20" s="141">
        <v>49</v>
      </c>
      <c r="AF20" s="141">
        <v>62</v>
      </c>
      <c r="AG20" s="141">
        <v>9.5</v>
      </c>
      <c r="AH20" s="141">
        <v>250</v>
      </c>
      <c r="AI20" s="141">
        <v>5.2</v>
      </c>
      <c r="AJ20" s="141">
        <v>8</v>
      </c>
      <c r="AK20" s="141" t="s">
        <v>93</v>
      </c>
      <c r="AL20" s="141" t="s">
        <v>90</v>
      </c>
      <c r="AM20" s="141">
        <v>1</v>
      </c>
      <c r="AN20" s="141">
        <v>1.1000000000000001</v>
      </c>
      <c r="AO20" s="141">
        <v>1.4</v>
      </c>
      <c r="AP20" s="141">
        <v>165</v>
      </c>
      <c r="AQ20" s="141">
        <v>29.4</v>
      </c>
      <c r="AR20" s="141">
        <v>57.4</v>
      </c>
      <c r="AS20" s="141">
        <v>5.35</v>
      </c>
      <c r="AT20" s="141">
        <v>17.600000000000001</v>
      </c>
      <c r="AU20" s="141">
        <v>2.67</v>
      </c>
      <c r="AV20" s="141">
        <v>0.58499999999999996</v>
      </c>
      <c r="AW20" s="141">
        <v>1.79</v>
      </c>
      <c r="AX20" s="141">
        <v>0.3</v>
      </c>
      <c r="AY20" s="141">
        <v>1.71</v>
      </c>
      <c r="AZ20" s="141">
        <v>0.34</v>
      </c>
      <c r="BA20" s="141">
        <v>1.05</v>
      </c>
      <c r="BB20" s="141">
        <v>0.16200000000000001</v>
      </c>
      <c r="BC20" s="141">
        <v>1.1000000000000001</v>
      </c>
      <c r="BD20" s="141">
        <v>0.17199999999999999</v>
      </c>
      <c r="BE20" s="141">
        <v>5.7</v>
      </c>
      <c r="BF20" s="141">
        <v>0.43</v>
      </c>
      <c r="BG20" s="141">
        <v>1.3</v>
      </c>
      <c r="BH20" s="141">
        <v>0.43</v>
      </c>
      <c r="BI20" s="141">
        <v>35</v>
      </c>
      <c r="BJ20" s="141">
        <v>0.1</v>
      </c>
      <c r="BK20" s="141">
        <v>6.25</v>
      </c>
      <c r="BL20" s="141">
        <v>2.5099999999999998</v>
      </c>
    </row>
    <row r="21" spans="1:64" s="158" customFormat="1" ht="13.8">
      <c r="A21" s="15" t="s">
        <v>186</v>
      </c>
      <c r="B21" s="16">
        <v>14</v>
      </c>
      <c r="C21" s="157">
        <v>368983</v>
      </c>
      <c r="D21" s="157">
        <v>5436533</v>
      </c>
      <c r="E21" s="157">
        <v>1163.5</v>
      </c>
      <c r="F21" s="157" t="s">
        <v>327</v>
      </c>
      <c r="G21" s="16" t="s">
        <v>234</v>
      </c>
      <c r="H21" s="141">
        <v>94.9</v>
      </c>
      <c r="I21" s="141">
        <v>0.65</v>
      </c>
      <c r="J21" s="141">
        <v>1.53</v>
      </c>
      <c r="K21" s="141">
        <v>1.0999999999999999E-2</v>
      </c>
      <c r="L21" s="141">
        <v>0.22</v>
      </c>
      <c r="M21" s="141">
        <v>0.78</v>
      </c>
      <c r="N21" s="141">
        <v>0.05</v>
      </c>
      <c r="O21" s="141">
        <v>0.36</v>
      </c>
      <c r="P21" s="141">
        <v>2.9000000000000001E-2</v>
      </c>
      <c r="Q21" s="141" t="s">
        <v>95</v>
      </c>
      <c r="R21" s="141">
        <v>1.49</v>
      </c>
      <c r="S21" s="141">
        <v>100</v>
      </c>
      <c r="T21" s="141" t="s">
        <v>94</v>
      </c>
      <c r="U21" s="141" t="s">
        <v>94</v>
      </c>
      <c r="V21" s="141" t="s">
        <v>179</v>
      </c>
      <c r="W21" s="141" t="s">
        <v>183</v>
      </c>
      <c r="X21" s="141">
        <v>2</v>
      </c>
      <c r="Y21" s="141" t="s">
        <v>183</v>
      </c>
      <c r="Z21" s="141" t="s">
        <v>182</v>
      </c>
      <c r="AA21" s="141" t="s">
        <v>181</v>
      </c>
      <c r="AB21" s="141">
        <v>1</v>
      </c>
      <c r="AC21" s="141">
        <v>0.5</v>
      </c>
      <c r="AD21" s="141" t="s">
        <v>179</v>
      </c>
      <c r="AE21" s="141">
        <v>4</v>
      </c>
      <c r="AF21" s="141">
        <v>28</v>
      </c>
      <c r="AG21" s="141">
        <v>1.3</v>
      </c>
      <c r="AH21" s="141">
        <v>32</v>
      </c>
      <c r="AI21" s="141">
        <v>0.6</v>
      </c>
      <c r="AJ21" s="141" t="s">
        <v>180</v>
      </c>
      <c r="AK21" s="141" t="s">
        <v>93</v>
      </c>
      <c r="AL21" s="141" t="s">
        <v>90</v>
      </c>
      <c r="AM21" s="141" t="s">
        <v>94</v>
      </c>
      <c r="AN21" s="141">
        <v>0.3</v>
      </c>
      <c r="AO21" s="141">
        <v>0.1</v>
      </c>
      <c r="AP21" s="141">
        <v>17</v>
      </c>
      <c r="AQ21" s="141">
        <v>6.02</v>
      </c>
      <c r="AR21" s="141">
        <v>14.4</v>
      </c>
      <c r="AS21" s="141">
        <v>1.31</v>
      </c>
      <c r="AT21" s="141">
        <v>4.3899999999999997</v>
      </c>
      <c r="AU21" s="141">
        <v>0.63</v>
      </c>
      <c r="AV21" s="141">
        <v>0.128</v>
      </c>
      <c r="AW21" s="141">
        <v>0.39</v>
      </c>
      <c r="AX21" s="141">
        <v>0.05</v>
      </c>
      <c r="AY21" s="141">
        <v>0.23</v>
      </c>
      <c r="AZ21" s="141">
        <v>0.04</v>
      </c>
      <c r="BA21" s="141">
        <v>0.13</v>
      </c>
      <c r="BB21" s="141">
        <v>2.1999999999999999E-2</v>
      </c>
      <c r="BC21" s="141">
        <v>0.13</v>
      </c>
      <c r="BD21" s="141">
        <v>0.02</v>
      </c>
      <c r="BE21" s="141">
        <v>0.7</v>
      </c>
      <c r="BF21" s="141">
        <v>0.03</v>
      </c>
      <c r="BG21" s="141" t="s">
        <v>93</v>
      </c>
      <c r="BH21" s="141" t="s">
        <v>91</v>
      </c>
      <c r="BI21" s="141" t="s">
        <v>179</v>
      </c>
      <c r="BJ21" s="141" t="s">
        <v>90</v>
      </c>
      <c r="BK21" s="141">
        <v>0.93</v>
      </c>
      <c r="BL21" s="141">
        <v>0.54</v>
      </c>
    </row>
    <row r="22" spans="1:64" s="158" customFormat="1" ht="13.8">
      <c r="A22" s="159" t="s">
        <v>185</v>
      </c>
      <c r="B22" s="142">
        <v>14</v>
      </c>
      <c r="C22" s="160">
        <v>368983</v>
      </c>
      <c r="D22" s="160">
        <v>5436533</v>
      </c>
      <c r="E22" s="160">
        <v>1924.5</v>
      </c>
      <c r="F22" s="160" t="s">
        <v>327</v>
      </c>
      <c r="G22" s="142" t="s">
        <v>234</v>
      </c>
      <c r="H22" s="143">
        <v>98.22</v>
      </c>
      <c r="I22" s="143">
        <v>0.51</v>
      </c>
      <c r="J22" s="143">
        <v>0.86</v>
      </c>
      <c r="K22" s="143" t="s">
        <v>184</v>
      </c>
      <c r="L22" s="143">
        <v>0.1</v>
      </c>
      <c r="M22" s="143">
        <v>0.28999999999999998</v>
      </c>
      <c r="N22" s="143">
        <v>0.06</v>
      </c>
      <c r="O22" s="143">
        <v>0.14000000000000001</v>
      </c>
      <c r="P22" s="143">
        <v>2.5000000000000001E-2</v>
      </c>
      <c r="Q22" s="143" t="s">
        <v>95</v>
      </c>
      <c r="R22" s="143">
        <v>0.73</v>
      </c>
      <c r="S22" s="143">
        <v>100.9</v>
      </c>
      <c r="T22" s="143" t="s">
        <v>94</v>
      </c>
      <c r="U22" s="143" t="s">
        <v>94</v>
      </c>
      <c r="V22" s="143" t="s">
        <v>179</v>
      </c>
      <c r="W22" s="143" t="s">
        <v>183</v>
      </c>
      <c r="X22" s="143">
        <v>3</v>
      </c>
      <c r="Y22" s="143" t="s">
        <v>183</v>
      </c>
      <c r="Z22" s="143" t="s">
        <v>182</v>
      </c>
      <c r="AA22" s="143" t="s">
        <v>181</v>
      </c>
      <c r="AB22" s="143">
        <v>1</v>
      </c>
      <c r="AC22" s="143">
        <v>0.5</v>
      </c>
      <c r="AD22" s="143" t="s">
        <v>179</v>
      </c>
      <c r="AE22" s="143">
        <v>2</v>
      </c>
      <c r="AF22" s="143">
        <v>19</v>
      </c>
      <c r="AG22" s="143">
        <v>1.7</v>
      </c>
      <c r="AH22" s="143">
        <v>34</v>
      </c>
      <c r="AI22" s="143">
        <v>0.5</v>
      </c>
      <c r="AJ22" s="143" t="s">
        <v>180</v>
      </c>
      <c r="AK22" s="143" t="s">
        <v>93</v>
      </c>
      <c r="AL22" s="143" t="s">
        <v>90</v>
      </c>
      <c r="AM22" s="143" t="s">
        <v>94</v>
      </c>
      <c r="AN22" s="143">
        <v>0.2</v>
      </c>
      <c r="AO22" s="143">
        <v>0.1</v>
      </c>
      <c r="AP22" s="143">
        <v>19</v>
      </c>
      <c r="AQ22" s="143">
        <v>6.61</v>
      </c>
      <c r="AR22" s="143">
        <v>13.6</v>
      </c>
      <c r="AS22" s="143">
        <v>1.1599999999999999</v>
      </c>
      <c r="AT22" s="143">
        <v>3.78</v>
      </c>
      <c r="AU22" s="143">
        <v>0.55000000000000004</v>
      </c>
      <c r="AV22" s="143">
        <v>8.5999999999999993E-2</v>
      </c>
      <c r="AW22" s="143">
        <v>0.4</v>
      </c>
      <c r="AX22" s="143">
        <v>0.06</v>
      </c>
      <c r="AY22" s="143">
        <v>0.36</v>
      </c>
      <c r="AZ22" s="143">
        <v>7.0000000000000007E-2</v>
      </c>
      <c r="BA22" s="143">
        <v>0.2</v>
      </c>
      <c r="BB22" s="143">
        <v>3.5999999999999997E-2</v>
      </c>
      <c r="BC22" s="143">
        <v>0.23</v>
      </c>
      <c r="BD22" s="143">
        <v>3.7999999999999999E-2</v>
      </c>
      <c r="BE22" s="143">
        <v>0.8</v>
      </c>
      <c r="BF22" s="143">
        <v>0.03</v>
      </c>
      <c r="BG22" s="143" t="s">
        <v>93</v>
      </c>
      <c r="BH22" s="143" t="s">
        <v>91</v>
      </c>
      <c r="BI22" s="143" t="s">
        <v>179</v>
      </c>
      <c r="BJ22" s="143" t="s">
        <v>90</v>
      </c>
      <c r="BK22" s="143">
        <v>0.91</v>
      </c>
      <c r="BL22" s="143">
        <v>0.31</v>
      </c>
    </row>
    <row r="23" spans="1:64">
      <c r="A23" s="188" t="s">
        <v>362</v>
      </c>
      <c r="B23" s="150"/>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row>
    <row r="24" spans="1:64">
      <c r="A24" s="136"/>
      <c r="B24" s="150"/>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row>
    <row r="25" spans="1:64">
      <c r="A25" s="136"/>
      <c r="B25" s="150"/>
      <c r="C25" s="135"/>
      <c r="D25" s="135"/>
      <c r="E25" s="170"/>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row>
    <row r="26" spans="1:64">
      <c r="A26" s="136"/>
      <c r="B26" s="135"/>
      <c r="C26" s="135"/>
      <c r="D26" s="135"/>
      <c r="E26" s="170"/>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row>
    <row r="27" spans="1:64">
      <c r="A27" s="136"/>
      <c r="B27" s="135"/>
      <c r="C27" s="135"/>
      <c r="D27" s="135"/>
      <c r="E27" s="135"/>
      <c r="F27" s="170"/>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row>
    <row r="28" spans="1:64">
      <c r="A28" s="136"/>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row>
    <row r="29" spans="1:64">
      <c r="A29" s="136"/>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row>
    <row r="30" spans="1:64">
      <c r="A30" s="136"/>
      <c r="B30" s="135"/>
      <c r="C30" s="135"/>
      <c r="D30" s="135"/>
      <c r="E30" s="135"/>
      <c r="F30" s="135"/>
      <c r="G30" s="170"/>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row>
    <row r="31" spans="1:64">
      <c r="A31" s="136"/>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row>
    <row r="32" spans="1:64">
      <c r="A32" s="136"/>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row>
    <row r="33" spans="1:56">
      <c r="A33" s="136"/>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row>
    <row r="34" spans="1:56">
      <c r="A34" s="136"/>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row>
    <row r="35" spans="1:56">
      <c r="A35" s="136"/>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row>
    <row r="36" spans="1:56">
      <c r="A36" s="136"/>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row>
    <row r="37" spans="1:56">
      <c r="A37" s="136"/>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row>
    <row r="38" spans="1:56">
      <c r="A38" s="136"/>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row>
    <row r="39" spans="1:56">
      <c r="A39" s="136"/>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row>
    <row r="40" spans="1:56">
      <c r="A40" s="136"/>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row>
    <row r="41" spans="1:56">
      <c r="A41" s="136"/>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row>
    <row r="42" spans="1:56">
      <c r="A42" s="136"/>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row>
    <row r="43" spans="1:56">
      <c r="A43" s="136"/>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row>
    <row r="44" spans="1:56">
      <c r="A44" s="136"/>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row>
    <row r="45" spans="1:56">
      <c r="A45" s="136"/>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row>
  </sheetData>
  <pageMargins left="0.51" right="0.51" top="0.51" bottom="0.51" header="0.3" footer="0.3"/>
  <pageSetup orientation="landscape"/>
  <headerFooter>
    <oddHeader>&amp;12&amp;B
Activation Laboratories
Activation Laboratories</oddHeader>
    <oddFooter>&amp;C&amp;"Arial,Normal"Page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E0F9-8794-4AEF-A4E1-60C61BA6F535}">
  <dimension ref="A1:BF1153"/>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1.4"/>
  <cols>
    <col min="1" max="1" width="39.875" customWidth="1"/>
    <col min="2" max="2" width="13.75" style="150" bestFit="1" customWidth="1"/>
    <col min="3" max="58" width="12.75" style="150" customWidth="1"/>
  </cols>
  <sheetData>
    <row r="1" spans="1:58" ht="28.2" customHeight="1">
      <c r="A1" s="153" t="s">
        <v>371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row>
    <row r="2" spans="1:58" s="152" customFormat="1" ht="15" customHeight="1">
      <c r="A2" s="155" t="s">
        <v>231</v>
      </c>
      <c r="B2" s="156" t="s">
        <v>292</v>
      </c>
      <c r="C2" s="156" t="s">
        <v>293</v>
      </c>
      <c r="D2" s="156" t="s">
        <v>294</v>
      </c>
      <c r="E2" s="156" t="s">
        <v>295</v>
      </c>
      <c r="F2" s="156" t="s">
        <v>238</v>
      </c>
      <c r="G2" s="156" t="s">
        <v>239</v>
      </c>
      <c r="H2" s="156" t="s">
        <v>240</v>
      </c>
      <c r="I2" s="156" t="s">
        <v>296</v>
      </c>
      <c r="J2" s="156" t="s">
        <v>297</v>
      </c>
      <c r="K2" s="156" t="s">
        <v>298</v>
      </c>
      <c r="L2" s="156" t="s">
        <v>299</v>
      </c>
      <c r="M2" s="156" t="s">
        <v>246</v>
      </c>
      <c r="N2" s="156" t="s">
        <v>247</v>
      </c>
      <c r="O2" s="156" t="s">
        <v>248</v>
      </c>
      <c r="P2" s="156" t="s">
        <v>249</v>
      </c>
      <c r="Q2" s="156" t="s">
        <v>250</v>
      </c>
      <c r="R2" s="156" t="s">
        <v>251</v>
      </c>
      <c r="S2" s="156" t="s">
        <v>252</v>
      </c>
      <c r="T2" s="156" t="s">
        <v>253</v>
      </c>
      <c r="U2" s="156" t="s">
        <v>254</v>
      </c>
      <c r="V2" s="156" t="s">
        <v>255</v>
      </c>
      <c r="W2" s="156" t="s">
        <v>256</v>
      </c>
      <c r="X2" s="156" t="s">
        <v>257</v>
      </c>
      <c r="Y2" s="156" t="s">
        <v>258</v>
      </c>
      <c r="Z2" s="156" t="s">
        <v>259</v>
      </c>
      <c r="AA2" s="156" t="s">
        <v>260</v>
      </c>
      <c r="AB2" s="156" t="s">
        <v>261</v>
      </c>
      <c r="AC2" s="156" t="s">
        <v>262</v>
      </c>
      <c r="AD2" s="156" t="s">
        <v>263</v>
      </c>
      <c r="AE2" s="156" t="s">
        <v>264</v>
      </c>
      <c r="AF2" s="156" t="s">
        <v>265</v>
      </c>
      <c r="AG2" s="156" t="s">
        <v>266</v>
      </c>
      <c r="AH2" s="156" t="s">
        <v>267</v>
      </c>
      <c r="AI2" s="156" t="s">
        <v>268</v>
      </c>
      <c r="AJ2" s="156" t="s">
        <v>269</v>
      </c>
      <c r="AK2" s="156" t="s">
        <v>270</v>
      </c>
      <c r="AL2" s="156" t="s">
        <v>271</v>
      </c>
      <c r="AM2" s="156" t="s">
        <v>272</v>
      </c>
      <c r="AN2" s="156" t="s">
        <v>273</v>
      </c>
      <c r="AO2" s="156" t="s">
        <v>274</v>
      </c>
      <c r="AP2" s="156" t="s">
        <v>275</v>
      </c>
      <c r="AQ2" s="156" t="s">
        <v>276</v>
      </c>
      <c r="AR2" s="156" t="s">
        <v>277</v>
      </c>
      <c r="AS2" s="156" t="s">
        <v>278</v>
      </c>
      <c r="AT2" s="156" t="s">
        <v>279</v>
      </c>
      <c r="AU2" s="156" t="s">
        <v>280</v>
      </c>
      <c r="AV2" s="156" t="s">
        <v>281</v>
      </c>
      <c r="AW2" s="156" t="s">
        <v>282</v>
      </c>
      <c r="AX2" s="156" t="s">
        <v>283</v>
      </c>
      <c r="AY2" s="156" t="s">
        <v>284</v>
      </c>
      <c r="AZ2" s="156" t="s">
        <v>285</v>
      </c>
      <c r="BA2" s="156" t="s">
        <v>286</v>
      </c>
      <c r="BB2" s="156" t="s">
        <v>287</v>
      </c>
      <c r="BC2" s="156" t="s">
        <v>288</v>
      </c>
      <c r="BD2" s="156" t="s">
        <v>289</v>
      </c>
      <c r="BE2" s="156" t="s">
        <v>290</v>
      </c>
      <c r="BF2" s="156" t="s">
        <v>291</v>
      </c>
    </row>
    <row r="3" spans="1:58" s="162" customFormat="1" ht="15" customHeight="1">
      <c r="A3" s="161" t="s">
        <v>300</v>
      </c>
      <c r="B3" s="166" t="s">
        <v>319</v>
      </c>
      <c r="C3" s="163">
        <v>11.26</v>
      </c>
      <c r="D3" s="163">
        <v>1.89</v>
      </c>
      <c r="E3" s="163">
        <v>0.75</v>
      </c>
      <c r="F3" s="163">
        <v>1.2E-2</v>
      </c>
      <c r="G3" s="163">
        <v>0.34</v>
      </c>
      <c r="H3" s="163">
        <v>42.57</v>
      </c>
      <c r="I3" s="163">
        <v>0.87</v>
      </c>
      <c r="J3" s="163">
        <v>0.53</v>
      </c>
      <c r="K3" s="163">
        <v>0.11799999999999999</v>
      </c>
      <c r="L3" s="163">
        <v>31.3</v>
      </c>
      <c r="M3" s="163"/>
      <c r="N3" s="163"/>
      <c r="O3" s="163"/>
      <c r="P3" s="163">
        <v>1644</v>
      </c>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row>
    <row r="4" spans="1:58" s="162" customFormat="1" ht="15" customHeight="1">
      <c r="A4" s="161" t="s">
        <v>300</v>
      </c>
      <c r="B4" s="166" t="s">
        <v>320</v>
      </c>
      <c r="C4" s="163">
        <v>11.2</v>
      </c>
      <c r="D4" s="163">
        <v>1.8</v>
      </c>
      <c r="E4" s="163">
        <v>0.79</v>
      </c>
      <c r="F4" s="163">
        <v>1.1599999999999999E-2</v>
      </c>
      <c r="G4" s="163">
        <v>0.33</v>
      </c>
      <c r="H4" s="163">
        <v>43.6</v>
      </c>
      <c r="I4" s="163">
        <v>0.86</v>
      </c>
      <c r="J4" s="163">
        <v>0.51</v>
      </c>
      <c r="K4" s="163">
        <v>0.11</v>
      </c>
      <c r="L4" s="163">
        <v>30.2</v>
      </c>
      <c r="M4" s="163"/>
      <c r="N4" s="163"/>
      <c r="O4" s="163"/>
      <c r="P4" s="163">
        <v>1740</v>
      </c>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row>
    <row r="5" spans="1:58" s="162" customFormat="1" ht="15" customHeight="1">
      <c r="A5" s="161" t="s">
        <v>301</v>
      </c>
      <c r="B5" s="166" t="s">
        <v>319</v>
      </c>
      <c r="C5" s="163">
        <v>72.83</v>
      </c>
      <c r="D5" s="163">
        <v>13.01</v>
      </c>
      <c r="E5" s="163">
        <v>3.35</v>
      </c>
      <c r="F5" s="163">
        <v>0.14399999999999999</v>
      </c>
      <c r="G5" s="163">
        <v>0.14000000000000001</v>
      </c>
      <c r="H5" s="163">
        <v>0.59</v>
      </c>
      <c r="I5" s="163">
        <v>2.4900000000000002</v>
      </c>
      <c r="J5" s="163">
        <v>5.4</v>
      </c>
      <c r="K5" s="163">
        <v>0.28899999999999998</v>
      </c>
      <c r="L5" s="163">
        <v>0.04</v>
      </c>
      <c r="M5" s="163"/>
      <c r="N5" s="163">
        <v>5</v>
      </c>
      <c r="O5" s="163">
        <v>4</v>
      </c>
      <c r="P5" s="163" t="s">
        <v>179</v>
      </c>
      <c r="Q5" s="163"/>
      <c r="R5" s="163"/>
      <c r="S5" s="163"/>
      <c r="T5" s="163"/>
      <c r="U5" s="163"/>
      <c r="V5" s="163"/>
      <c r="W5" s="163"/>
      <c r="X5" s="163"/>
      <c r="Y5" s="163"/>
      <c r="Z5" s="163">
        <v>44</v>
      </c>
      <c r="AA5" s="163"/>
      <c r="AB5" s="163">
        <v>423</v>
      </c>
      <c r="AC5" s="163"/>
      <c r="AD5" s="163"/>
      <c r="AE5" s="163"/>
      <c r="AF5" s="163"/>
      <c r="AG5" s="163"/>
      <c r="AH5" s="163"/>
      <c r="AI5" s="163"/>
      <c r="AJ5" s="163">
        <v>494</v>
      </c>
      <c r="AK5" s="163"/>
      <c r="AL5" s="163"/>
      <c r="AM5" s="163"/>
      <c r="AN5" s="163"/>
      <c r="AO5" s="163"/>
      <c r="AP5" s="163"/>
      <c r="AQ5" s="163"/>
      <c r="AR5" s="163"/>
      <c r="AS5" s="163"/>
      <c r="AT5" s="163"/>
      <c r="AU5" s="163"/>
      <c r="AV5" s="163"/>
      <c r="AW5" s="163"/>
      <c r="AX5" s="163"/>
      <c r="AY5" s="163"/>
      <c r="AZ5" s="163"/>
      <c r="BA5" s="163"/>
      <c r="BB5" s="163"/>
      <c r="BC5" s="163"/>
      <c r="BD5" s="163"/>
      <c r="BE5" s="163"/>
      <c r="BF5" s="163"/>
    </row>
    <row r="6" spans="1:58" s="162" customFormat="1" ht="15" customHeight="1">
      <c r="A6" s="161" t="s">
        <v>301</v>
      </c>
      <c r="B6" s="166" t="s">
        <v>320</v>
      </c>
      <c r="C6" s="163">
        <v>72.8</v>
      </c>
      <c r="D6" s="163">
        <v>13</v>
      </c>
      <c r="E6" s="163">
        <v>3.21</v>
      </c>
      <c r="F6" s="163">
        <v>0.14000000000000001</v>
      </c>
      <c r="G6" s="163">
        <v>0.16</v>
      </c>
      <c r="H6" s="163">
        <v>0.59</v>
      </c>
      <c r="I6" s="163">
        <v>2.57</v>
      </c>
      <c r="J6" s="163">
        <v>5.43</v>
      </c>
      <c r="K6" s="163">
        <v>0.3</v>
      </c>
      <c r="L6" s="163">
        <v>0.05</v>
      </c>
      <c r="M6" s="163"/>
      <c r="N6" s="163">
        <v>5</v>
      </c>
      <c r="O6" s="163">
        <v>4</v>
      </c>
      <c r="P6" s="163">
        <v>5</v>
      </c>
      <c r="Q6" s="163"/>
      <c r="R6" s="163"/>
      <c r="S6" s="163"/>
      <c r="T6" s="163"/>
      <c r="U6" s="163"/>
      <c r="V6" s="163"/>
      <c r="W6" s="163"/>
      <c r="X6" s="163"/>
      <c r="Y6" s="163"/>
      <c r="Z6" s="163">
        <v>43</v>
      </c>
      <c r="AA6" s="163"/>
      <c r="AB6" s="163">
        <v>403</v>
      </c>
      <c r="AC6" s="163"/>
      <c r="AD6" s="163"/>
      <c r="AE6" s="163"/>
      <c r="AF6" s="163"/>
      <c r="AG6" s="163"/>
      <c r="AH6" s="163"/>
      <c r="AI6" s="163"/>
      <c r="AJ6" s="163">
        <v>506</v>
      </c>
      <c r="AK6" s="163"/>
      <c r="AL6" s="163"/>
      <c r="AM6" s="163"/>
      <c r="AN6" s="163"/>
      <c r="AO6" s="163"/>
      <c r="AP6" s="163"/>
      <c r="AQ6" s="163"/>
      <c r="AR6" s="163"/>
      <c r="AS6" s="163"/>
      <c r="AT6" s="163"/>
      <c r="AU6" s="163"/>
      <c r="AV6" s="163"/>
      <c r="AW6" s="163"/>
      <c r="AX6" s="163"/>
      <c r="AY6" s="163"/>
      <c r="AZ6" s="163"/>
      <c r="BA6" s="163"/>
      <c r="BB6" s="163"/>
      <c r="BC6" s="163"/>
      <c r="BD6" s="163"/>
      <c r="BE6" s="163"/>
      <c r="BF6" s="163"/>
    </row>
    <row r="7" spans="1:58" s="162" customFormat="1" ht="15" customHeight="1">
      <c r="A7" s="161" t="s">
        <v>302</v>
      </c>
      <c r="B7" s="166" t="s">
        <v>319</v>
      </c>
      <c r="C7" s="163">
        <v>3.85</v>
      </c>
      <c r="D7" s="163">
        <v>53.37</v>
      </c>
      <c r="E7" s="163">
        <v>8.65</v>
      </c>
      <c r="F7" s="163">
        <v>5.0000000000000001E-3</v>
      </c>
      <c r="G7" s="163">
        <v>0.02</v>
      </c>
      <c r="H7" s="163">
        <v>0.02</v>
      </c>
      <c r="I7" s="163"/>
      <c r="J7" s="163" t="s">
        <v>95</v>
      </c>
      <c r="K7" s="163">
        <v>2.633</v>
      </c>
      <c r="L7" s="163">
        <v>0.04</v>
      </c>
      <c r="M7" s="163"/>
      <c r="N7" s="163"/>
      <c r="O7" s="163"/>
      <c r="P7" s="163">
        <v>389</v>
      </c>
      <c r="Q7" s="163"/>
      <c r="R7" s="163"/>
      <c r="S7" s="163"/>
      <c r="T7" s="163"/>
      <c r="U7" s="163"/>
      <c r="V7" s="163"/>
      <c r="W7" s="163"/>
      <c r="X7" s="163"/>
      <c r="Y7" s="163"/>
      <c r="Z7" s="163"/>
      <c r="AA7" s="163"/>
      <c r="AB7" s="163">
        <v>1036</v>
      </c>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row>
    <row r="8" spans="1:58" s="162" customFormat="1" ht="15" customHeight="1">
      <c r="A8" s="161" t="s">
        <v>302</v>
      </c>
      <c r="B8" s="166" t="s">
        <v>320</v>
      </c>
      <c r="C8" s="163">
        <v>3.79</v>
      </c>
      <c r="D8" s="163">
        <v>54.5</v>
      </c>
      <c r="E8" s="163">
        <v>8.6999999999999993</v>
      </c>
      <c r="F8" s="163">
        <v>4.0000000000000001E-3</v>
      </c>
      <c r="G8" s="163">
        <v>0.01</v>
      </c>
      <c r="H8" s="163">
        <v>0.02</v>
      </c>
      <c r="I8" s="163"/>
      <c r="J8" s="163">
        <v>8.9999999999999993E-3</v>
      </c>
      <c r="K8" s="163">
        <v>2.64</v>
      </c>
      <c r="L8" s="163">
        <v>0.05</v>
      </c>
      <c r="M8" s="163"/>
      <c r="N8" s="163"/>
      <c r="O8" s="163"/>
      <c r="P8" s="163">
        <v>403</v>
      </c>
      <c r="Q8" s="163"/>
      <c r="R8" s="163"/>
      <c r="S8" s="163"/>
      <c r="T8" s="163"/>
      <c r="U8" s="163"/>
      <c r="V8" s="163"/>
      <c r="W8" s="163"/>
      <c r="X8" s="163"/>
      <c r="Y8" s="163"/>
      <c r="Z8" s="163"/>
      <c r="AA8" s="163"/>
      <c r="AB8" s="163">
        <v>1037</v>
      </c>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row>
    <row r="9" spans="1:58" s="162" customFormat="1" ht="15" customHeight="1">
      <c r="A9" s="161" t="s">
        <v>303</v>
      </c>
      <c r="B9" s="166" t="s">
        <v>319</v>
      </c>
      <c r="C9" s="163"/>
      <c r="D9" s="163"/>
      <c r="E9" s="163"/>
      <c r="F9" s="163"/>
      <c r="G9" s="163"/>
      <c r="H9" s="163"/>
      <c r="I9" s="163"/>
      <c r="J9" s="163"/>
      <c r="K9" s="163"/>
      <c r="L9" s="163"/>
      <c r="M9" s="163"/>
      <c r="N9" s="163"/>
      <c r="O9" s="163"/>
      <c r="P9" s="163"/>
      <c r="Q9" s="163">
        <v>60</v>
      </c>
      <c r="R9" s="163"/>
      <c r="S9" s="163"/>
      <c r="T9" s="163"/>
      <c r="U9" s="163">
        <v>990</v>
      </c>
      <c r="V9" s="163">
        <v>101</v>
      </c>
      <c r="W9" s="163"/>
      <c r="X9" s="163"/>
      <c r="Y9" s="163" t="s">
        <v>211</v>
      </c>
      <c r="Z9" s="163"/>
      <c r="AA9" s="163">
        <v>32.700000000000003</v>
      </c>
      <c r="AB9" s="163"/>
      <c r="AC9" s="163"/>
      <c r="AD9" s="163">
        <v>4</v>
      </c>
      <c r="AE9" s="163"/>
      <c r="AF9" s="163"/>
      <c r="AG9" s="163" t="s">
        <v>211</v>
      </c>
      <c r="AH9" s="163">
        <v>4.2</v>
      </c>
      <c r="AI9" s="163">
        <v>259</v>
      </c>
      <c r="AJ9" s="163"/>
      <c r="AK9" s="163">
        <v>30</v>
      </c>
      <c r="AL9" s="163">
        <v>100</v>
      </c>
      <c r="AM9" s="163">
        <v>9</v>
      </c>
      <c r="AN9" s="163">
        <v>26</v>
      </c>
      <c r="AO9" s="163">
        <v>7</v>
      </c>
      <c r="AP9" s="163"/>
      <c r="AQ9" s="163">
        <v>4.9000000000000004</v>
      </c>
      <c r="AR9" s="163"/>
      <c r="AS9" s="163"/>
      <c r="AT9" s="163">
        <v>2.0099999999999998</v>
      </c>
      <c r="AU9" s="163"/>
      <c r="AV9" s="163">
        <v>1.7</v>
      </c>
      <c r="AW9" s="163">
        <v>14.9</v>
      </c>
      <c r="AX9" s="163">
        <v>2.3199999999999998</v>
      </c>
      <c r="AY9" s="163">
        <v>10.1</v>
      </c>
      <c r="AZ9" s="163">
        <v>82.9</v>
      </c>
      <c r="BA9" s="163">
        <v>317</v>
      </c>
      <c r="BB9" s="163">
        <v>31.8</v>
      </c>
      <c r="BC9" s="163"/>
      <c r="BD9" s="163"/>
      <c r="BE9" s="163">
        <v>45.1</v>
      </c>
      <c r="BF9" s="163">
        <v>19.2</v>
      </c>
    </row>
    <row r="10" spans="1:58" s="162" customFormat="1" ht="15" customHeight="1">
      <c r="A10" s="161" t="s">
        <v>303</v>
      </c>
      <c r="B10" s="166" t="s">
        <v>320</v>
      </c>
      <c r="C10" s="163"/>
      <c r="D10" s="163"/>
      <c r="E10" s="163"/>
      <c r="F10" s="163"/>
      <c r="G10" s="163"/>
      <c r="H10" s="163"/>
      <c r="I10" s="163"/>
      <c r="J10" s="163"/>
      <c r="K10" s="163"/>
      <c r="L10" s="163"/>
      <c r="M10" s="163"/>
      <c r="N10" s="163"/>
      <c r="O10" s="163"/>
      <c r="P10" s="163"/>
      <c r="Q10" s="163">
        <v>56</v>
      </c>
      <c r="R10" s="163"/>
      <c r="S10" s="163"/>
      <c r="T10" s="163"/>
      <c r="U10" s="163">
        <v>1050</v>
      </c>
      <c r="V10" s="163">
        <v>99</v>
      </c>
      <c r="W10" s="163"/>
      <c r="X10" s="163"/>
      <c r="Y10" s="163">
        <v>8500</v>
      </c>
      <c r="Z10" s="163"/>
      <c r="AA10" s="163">
        <v>33</v>
      </c>
      <c r="AB10" s="163"/>
      <c r="AC10" s="163"/>
      <c r="AD10" s="163">
        <v>4.3</v>
      </c>
      <c r="AE10" s="163"/>
      <c r="AF10" s="163"/>
      <c r="AG10" s="163">
        <v>1300</v>
      </c>
      <c r="AH10" s="163">
        <v>4.2</v>
      </c>
      <c r="AI10" s="163">
        <v>260</v>
      </c>
      <c r="AJ10" s="163"/>
      <c r="AK10" s="163">
        <v>30</v>
      </c>
      <c r="AL10" s="163">
        <v>97</v>
      </c>
      <c r="AM10" s="163">
        <v>9.5</v>
      </c>
      <c r="AN10" s="163">
        <v>25</v>
      </c>
      <c r="AO10" s="163">
        <v>6.6</v>
      </c>
      <c r="AP10" s="163"/>
      <c r="AQ10" s="163">
        <v>4.7</v>
      </c>
      <c r="AR10" s="163"/>
      <c r="AS10" s="163"/>
      <c r="AT10" s="163">
        <v>2</v>
      </c>
      <c r="AU10" s="163"/>
      <c r="AV10" s="163">
        <v>1.6</v>
      </c>
      <c r="AW10" s="163">
        <v>14</v>
      </c>
      <c r="AX10" s="163">
        <v>2.2000000000000002</v>
      </c>
      <c r="AY10" s="163">
        <v>9.6999999999999993</v>
      </c>
      <c r="AZ10" s="163">
        <v>82</v>
      </c>
      <c r="BA10" s="163">
        <v>320</v>
      </c>
      <c r="BB10" s="163">
        <v>34</v>
      </c>
      <c r="BC10" s="163"/>
      <c r="BD10" s="163"/>
      <c r="BE10" s="163">
        <v>43</v>
      </c>
      <c r="BF10" s="163">
        <v>20</v>
      </c>
    </row>
    <row r="11" spans="1:58" s="162" customFormat="1" ht="15" customHeight="1">
      <c r="A11" s="161" t="s">
        <v>304</v>
      </c>
      <c r="B11" s="166" t="s">
        <v>319</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v>752</v>
      </c>
      <c r="AZ11" s="163"/>
      <c r="BA11" s="163"/>
      <c r="BB11" s="163"/>
      <c r="BC11" s="163"/>
      <c r="BD11" s="163"/>
      <c r="BE11" s="163">
        <v>202</v>
      </c>
      <c r="BF11" s="163"/>
    </row>
    <row r="12" spans="1:58" s="162" customFormat="1" ht="15" customHeight="1">
      <c r="A12" s="161" t="s">
        <v>304</v>
      </c>
      <c r="B12" s="166" t="s">
        <v>320</v>
      </c>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v>712</v>
      </c>
      <c r="AZ12" s="163"/>
      <c r="BA12" s="163"/>
      <c r="BB12" s="163"/>
      <c r="BC12" s="163"/>
      <c r="BD12" s="163"/>
      <c r="BE12" s="163">
        <v>202</v>
      </c>
      <c r="BF12" s="163"/>
    </row>
    <row r="13" spans="1:58" s="162" customFormat="1" ht="15" customHeight="1">
      <c r="A13" s="161" t="s">
        <v>305</v>
      </c>
      <c r="B13" s="166" t="s">
        <v>319</v>
      </c>
      <c r="C13" s="163"/>
      <c r="D13" s="163"/>
      <c r="E13" s="163"/>
      <c r="F13" s="163"/>
      <c r="G13" s="163"/>
      <c r="H13" s="163"/>
      <c r="I13" s="163"/>
      <c r="J13" s="163"/>
      <c r="K13" s="163"/>
      <c r="L13" s="163"/>
      <c r="M13" s="163"/>
      <c r="N13" s="163"/>
      <c r="O13" s="163"/>
      <c r="P13" s="163"/>
      <c r="Q13" s="163"/>
      <c r="R13" s="163">
        <v>44</v>
      </c>
      <c r="S13" s="163" t="s">
        <v>183</v>
      </c>
      <c r="T13" s="163">
        <v>400</v>
      </c>
      <c r="U13" s="163"/>
      <c r="V13" s="163"/>
      <c r="W13" s="163"/>
      <c r="X13" s="163"/>
      <c r="Y13" s="163"/>
      <c r="Z13" s="163"/>
      <c r="AA13" s="163">
        <v>167</v>
      </c>
      <c r="AB13" s="163"/>
      <c r="AC13" s="163"/>
      <c r="AD13" s="163">
        <v>20</v>
      </c>
      <c r="AE13" s="163"/>
      <c r="AF13" s="163"/>
      <c r="AG13" s="163"/>
      <c r="AH13" s="163"/>
      <c r="AI13" s="163"/>
      <c r="AJ13" s="163"/>
      <c r="AK13" s="163">
        <v>773</v>
      </c>
      <c r="AL13" s="163">
        <v>1340</v>
      </c>
      <c r="AM13" s="163">
        <v>123</v>
      </c>
      <c r="AN13" s="163">
        <v>376</v>
      </c>
      <c r="AO13" s="163">
        <v>48.7</v>
      </c>
      <c r="AP13" s="163">
        <v>7.62</v>
      </c>
      <c r="AQ13" s="163"/>
      <c r="AR13" s="163">
        <v>5.24</v>
      </c>
      <c r="AS13" s="163">
        <v>31.2</v>
      </c>
      <c r="AT13" s="163">
        <v>6.2</v>
      </c>
      <c r="AU13" s="163">
        <v>18.3</v>
      </c>
      <c r="AV13" s="163">
        <v>2.68</v>
      </c>
      <c r="AW13" s="163">
        <v>17.5</v>
      </c>
      <c r="AX13" s="163">
        <v>2.62</v>
      </c>
      <c r="AY13" s="163"/>
      <c r="AZ13" s="163"/>
      <c r="BA13" s="163"/>
      <c r="BB13" s="163"/>
      <c r="BC13" s="163"/>
      <c r="BD13" s="163"/>
      <c r="BE13" s="163">
        <v>36.6</v>
      </c>
      <c r="BF13" s="163">
        <v>391</v>
      </c>
    </row>
    <row r="14" spans="1:58" s="162" customFormat="1" ht="15" customHeight="1">
      <c r="A14" s="161" t="s">
        <v>305</v>
      </c>
      <c r="B14" s="166" t="s">
        <v>320</v>
      </c>
      <c r="C14" s="163"/>
      <c r="D14" s="163"/>
      <c r="E14" s="163"/>
      <c r="F14" s="163"/>
      <c r="G14" s="163"/>
      <c r="H14" s="163"/>
      <c r="I14" s="163"/>
      <c r="J14" s="163"/>
      <c r="K14" s="163"/>
      <c r="L14" s="163"/>
      <c r="M14" s="163"/>
      <c r="N14" s="163"/>
      <c r="O14" s="163"/>
      <c r="P14" s="163"/>
      <c r="Q14" s="163"/>
      <c r="R14" s="163">
        <v>47</v>
      </c>
      <c r="S14" s="163">
        <v>9</v>
      </c>
      <c r="T14" s="163">
        <v>420</v>
      </c>
      <c r="U14" s="163"/>
      <c r="V14" s="163"/>
      <c r="W14" s="163"/>
      <c r="X14" s="163"/>
      <c r="Y14" s="163"/>
      <c r="Z14" s="163"/>
      <c r="AA14" s="163">
        <v>178</v>
      </c>
      <c r="AB14" s="163"/>
      <c r="AC14" s="163"/>
      <c r="AD14" s="163">
        <v>21</v>
      </c>
      <c r="AE14" s="163"/>
      <c r="AF14" s="163"/>
      <c r="AG14" s="163"/>
      <c r="AH14" s="163"/>
      <c r="AI14" s="163"/>
      <c r="AJ14" s="163"/>
      <c r="AK14" s="163">
        <v>789</v>
      </c>
      <c r="AL14" s="163">
        <v>1331</v>
      </c>
      <c r="AM14" s="163">
        <v>127</v>
      </c>
      <c r="AN14" s="163">
        <v>378</v>
      </c>
      <c r="AO14" s="163">
        <v>48</v>
      </c>
      <c r="AP14" s="163">
        <v>7.77</v>
      </c>
      <c r="AQ14" s="163"/>
      <c r="AR14" s="163">
        <v>5.37</v>
      </c>
      <c r="AS14" s="163">
        <v>32.1</v>
      </c>
      <c r="AT14" s="163">
        <v>6.34</v>
      </c>
      <c r="AU14" s="163">
        <v>18.7</v>
      </c>
      <c r="AV14" s="163">
        <v>2.66</v>
      </c>
      <c r="AW14" s="163">
        <v>17.600000000000001</v>
      </c>
      <c r="AX14" s="163">
        <v>2.58</v>
      </c>
      <c r="AY14" s="163"/>
      <c r="AZ14" s="163"/>
      <c r="BA14" s="163"/>
      <c r="BB14" s="163"/>
      <c r="BC14" s="163"/>
      <c r="BD14" s="163"/>
      <c r="BE14" s="163">
        <v>37.1</v>
      </c>
      <c r="BF14" s="163">
        <v>396</v>
      </c>
    </row>
    <row r="15" spans="1:58" s="162" customFormat="1" ht="15" customHeight="1">
      <c r="A15" s="161" t="s">
        <v>306</v>
      </c>
      <c r="B15" s="166" t="s">
        <v>319</v>
      </c>
      <c r="C15" s="163"/>
      <c r="D15" s="163"/>
      <c r="E15" s="163"/>
      <c r="F15" s="163"/>
      <c r="G15" s="163"/>
      <c r="H15" s="163"/>
      <c r="I15" s="163"/>
      <c r="J15" s="163"/>
      <c r="K15" s="163"/>
      <c r="L15" s="163"/>
      <c r="M15" s="163"/>
      <c r="N15" s="163"/>
      <c r="O15" s="163"/>
      <c r="P15" s="163"/>
      <c r="Q15" s="163"/>
      <c r="R15" s="163"/>
      <c r="S15" s="163"/>
      <c r="T15" s="163"/>
      <c r="U15" s="163"/>
      <c r="V15" s="163"/>
      <c r="W15" s="163"/>
      <c r="X15" s="163"/>
      <c r="Y15" s="163">
        <v>382</v>
      </c>
      <c r="Z15" s="163"/>
      <c r="AA15" s="163" t="s">
        <v>213</v>
      </c>
      <c r="AB15" s="163"/>
      <c r="AC15" s="163"/>
      <c r="AD15" s="163"/>
      <c r="AE15" s="163"/>
      <c r="AF15" s="163"/>
      <c r="AG15" s="163"/>
      <c r="AH15" s="163"/>
      <c r="AI15" s="163">
        <v>11.2</v>
      </c>
      <c r="AJ15" s="163"/>
      <c r="AK15" s="163">
        <v>1980</v>
      </c>
      <c r="AL15" s="163">
        <v>409</v>
      </c>
      <c r="AM15" s="163">
        <v>725</v>
      </c>
      <c r="AN15" s="163" t="s">
        <v>212</v>
      </c>
      <c r="AO15" s="163" t="s">
        <v>211</v>
      </c>
      <c r="AP15" s="163">
        <v>18.600000000000001</v>
      </c>
      <c r="AQ15" s="163" t="s">
        <v>211</v>
      </c>
      <c r="AR15" s="163">
        <v>464</v>
      </c>
      <c r="AS15" s="163" t="s">
        <v>211</v>
      </c>
      <c r="AT15" s="163">
        <v>586</v>
      </c>
      <c r="AU15" s="163" t="s">
        <v>211</v>
      </c>
      <c r="AV15" s="163">
        <v>262</v>
      </c>
      <c r="AW15" s="163" t="s">
        <v>211</v>
      </c>
      <c r="AX15" s="163">
        <v>250</v>
      </c>
      <c r="AY15" s="163"/>
      <c r="AZ15" s="163"/>
      <c r="BA15" s="163"/>
      <c r="BB15" s="163"/>
      <c r="BC15" s="163"/>
      <c r="BD15" s="163"/>
      <c r="BE15" s="163">
        <v>67.8</v>
      </c>
      <c r="BF15" s="163"/>
    </row>
    <row r="16" spans="1:58" s="162" customFormat="1" ht="15" customHeight="1">
      <c r="A16" s="161" t="s">
        <v>306</v>
      </c>
      <c r="B16" s="166" t="s">
        <v>320</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v>369.42</v>
      </c>
      <c r="Z16" s="163"/>
      <c r="AA16" s="163">
        <v>17008</v>
      </c>
      <c r="AB16" s="163"/>
      <c r="AC16" s="163"/>
      <c r="AD16" s="163"/>
      <c r="AE16" s="163"/>
      <c r="AF16" s="163"/>
      <c r="AG16" s="163"/>
      <c r="AH16" s="163"/>
      <c r="AI16" s="163">
        <v>11.88</v>
      </c>
      <c r="AJ16" s="163"/>
      <c r="AK16" s="163">
        <v>1960</v>
      </c>
      <c r="AL16" s="163">
        <v>432</v>
      </c>
      <c r="AM16" s="163">
        <v>737</v>
      </c>
      <c r="AN16" s="163">
        <v>3429</v>
      </c>
      <c r="AO16" s="163">
        <v>1725</v>
      </c>
      <c r="AP16" s="163">
        <v>18.91</v>
      </c>
      <c r="AQ16" s="163">
        <v>2168</v>
      </c>
      <c r="AR16" s="163">
        <v>468</v>
      </c>
      <c r="AS16" s="163">
        <v>3224</v>
      </c>
      <c r="AT16" s="163">
        <v>560</v>
      </c>
      <c r="AU16" s="163">
        <v>1750</v>
      </c>
      <c r="AV16" s="163">
        <v>271</v>
      </c>
      <c r="AW16" s="163">
        <v>1844</v>
      </c>
      <c r="AX16" s="163">
        <v>264</v>
      </c>
      <c r="AY16" s="163"/>
      <c r="AZ16" s="163"/>
      <c r="BA16" s="163"/>
      <c r="BB16" s="163"/>
      <c r="BC16" s="163"/>
      <c r="BD16" s="163"/>
      <c r="BE16" s="163">
        <v>67</v>
      </c>
      <c r="BF16" s="163"/>
    </row>
    <row r="17" spans="1:58" s="162" customFormat="1" ht="15" customHeight="1">
      <c r="A17" s="161" t="s">
        <v>307</v>
      </c>
      <c r="B17" s="166" t="s">
        <v>319</v>
      </c>
      <c r="C17" s="163"/>
      <c r="D17" s="163"/>
      <c r="E17" s="163"/>
      <c r="F17" s="163"/>
      <c r="G17" s="163"/>
      <c r="H17" s="163"/>
      <c r="I17" s="163"/>
      <c r="J17" s="163"/>
      <c r="K17" s="163"/>
      <c r="L17" s="163"/>
      <c r="M17" s="163"/>
      <c r="N17" s="163"/>
      <c r="O17" s="163"/>
      <c r="P17" s="163"/>
      <c r="Q17" s="163"/>
      <c r="R17" s="163"/>
      <c r="S17" s="163">
        <v>70</v>
      </c>
      <c r="T17" s="163"/>
      <c r="U17" s="163">
        <v>620</v>
      </c>
      <c r="V17" s="163"/>
      <c r="W17" s="163"/>
      <c r="X17" s="163"/>
      <c r="Y17" s="163"/>
      <c r="Z17" s="163"/>
      <c r="AA17" s="163">
        <v>938</v>
      </c>
      <c r="AB17" s="163"/>
      <c r="AC17" s="163"/>
      <c r="AD17" s="163"/>
      <c r="AE17" s="163"/>
      <c r="AF17" s="163"/>
      <c r="AG17" s="163"/>
      <c r="AH17" s="163"/>
      <c r="AI17" s="163"/>
      <c r="AJ17" s="163"/>
      <c r="AK17" s="163" t="s">
        <v>212</v>
      </c>
      <c r="AL17" s="163" t="s">
        <v>210</v>
      </c>
      <c r="AM17" s="163" t="s">
        <v>211</v>
      </c>
      <c r="AN17" s="163" t="s">
        <v>212</v>
      </c>
      <c r="AO17" s="163">
        <v>857</v>
      </c>
      <c r="AP17" s="163">
        <v>198</v>
      </c>
      <c r="AQ17" s="163"/>
      <c r="AR17" s="163"/>
      <c r="AS17" s="163"/>
      <c r="AT17" s="163"/>
      <c r="AU17" s="163"/>
      <c r="AV17" s="163"/>
      <c r="AW17" s="163">
        <v>52.5</v>
      </c>
      <c r="AX17" s="163"/>
      <c r="AY17" s="163"/>
      <c r="AZ17" s="163"/>
      <c r="BA17" s="163"/>
      <c r="BB17" s="163"/>
      <c r="BC17" s="163">
        <v>1160</v>
      </c>
      <c r="BD17" s="163"/>
      <c r="BE17" s="163"/>
      <c r="BF17" s="163"/>
    </row>
    <row r="18" spans="1:58" s="162" customFormat="1" ht="15" customHeight="1">
      <c r="A18" s="161" t="s">
        <v>307</v>
      </c>
      <c r="B18" s="166" t="s">
        <v>320</v>
      </c>
      <c r="C18" s="163"/>
      <c r="D18" s="163"/>
      <c r="E18" s="163"/>
      <c r="F18" s="163"/>
      <c r="G18" s="163"/>
      <c r="H18" s="163"/>
      <c r="I18" s="163"/>
      <c r="J18" s="163"/>
      <c r="K18" s="163"/>
      <c r="L18" s="163"/>
      <c r="M18" s="163"/>
      <c r="N18" s="163"/>
      <c r="O18" s="163"/>
      <c r="P18" s="163"/>
      <c r="Q18" s="163"/>
      <c r="R18" s="163"/>
      <c r="S18" s="163">
        <v>70.8</v>
      </c>
      <c r="T18" s="163"/>
      <c r="U18" s="163">
        <v>600</v>
      </c>
      <c r="V18" s="163"/>
      <c r="W18" s="163"/>
      <c r="X18" s="163"/>
      <c r="Y18" s="163"/>
      <c r="Z18" s="163"/>
      <c r="AA18" s="163">
        <v>959</v>
      </c>
      <c r="AB18" s="163"/>
      <c r="AC18" s="163"/>
      <c r="AD18" s="163"/>
      <c r="AE18" s="163"/>
      <c r="AF18" s="163"/>
      <c r="AG18" s="163"/>
      <c r="AH18" s="163"/>
      <c r="AI18" s="163"/>
      <c r="AJ18" s="163"/>
      <c r="AK18" s="163">
        <v>19300</v>
      </c>
      <c r="AL18" s="163">
        <v>29000</v>
      </c>
      <c r="AM18" s="163">
        <v>2800</v>
      </c>
      <c r="AN18" s="163">
        <v>8800</v>
      </c>
      <c r="AO18" s="163">
        <v>900</v>
      </c>
      <c r="AP18" s="163">
        <v>211</v>
      </c>
      <c r="AQ18" s="163"/>
      <c r="AR18" s="163"/>
      <c r="AS18" s="163"/>
      <c r="AT18" s="163"/>
      <c r="AU18" s="163"/>
      <c r="AV18" s="163"/>
      <c r="AW18" s="163">
        <v>54.5</v>
      </c>
      <c r="AX18" s="163"/>
      <c r="AY18" s="163"/>
      <c r="AZ18" s="163"/>
      <c r="BA18" s="163"/>
      <c r="BB18" s="163"/>
      <c r="BC18" s="163">
        <v>1100</v>
      </c>
      <c r="BD18" s="163"/>
      <c r="BE18" s="163"/>
      <c r="BF18" s="163"/>
    </row>
    <row r="19" spans="1:58" s="162" customFormat="1" ht="15" customHeight="1">
      <c r="A19" s="161" t="s">
        <v>308</v>
      </c>
      <c r="B19" s="166" t="s">
        <v>319</v>
      </c>
      <c r="C19" s="163"/>
      <c r="D19" s="163"/>
      <c r="E19" s="163"/>
      <c r="F19" s="163"/>
      <c r="G19" s="163"/>
      <c r="H19" s="163"/>
      <c r="I19" s="163"/>
      <c r="J19" s="163"/>
      <c r="K19" s="163"/>
      <c r="L19" s="163"/>
      <c r="M19" s="163"/>
      <c r="N19" s="163"/>
      <c r="O19" s="163"/>
      <c r="P19" s="163"/>
      <c r="Q19" s="163">
        <v>200</v>
      </c>
      <c r="R19" s="163"/>
      <c r="S19" s="163"/>
      <c r="T19" s="163"/>
      <c r="U19" s="163">
        <v>560</v>
      </c>
      <c r="V19" s="163">
        <v>60</v>
      </c>
      <c r="W19" s="163"/>
      <c r="X19" s="163">
        <v>44</v>
      </c>
      <c r="Y19" s="163">
        <v>606</v>
      </c>
      <c r="Z19" s="163"/>
      <c r="AA19" s="163">
        <v>1110</v>
      </c>
      <c r="AB19" s="163"/>
      <c r="AC19" s="163"/>
      <c r="AD19" s="163"/>
      <c r="AE19" s="163"/>
      <c r="AF19" s="163"/>
      <c r="AG19" s="163">
        <v>119</v>
      </c>
      <c r="AH19" s="163"/>
      <c r="AI19" s="163"/>
      <c r="AJ19" s="163"/>
      <c r="AK19" s="163">
        <v>444</v>
      </c>
      <c r="AL19" s="163">
        <v>1060</v>
      </c>
      <c r="AM19" s="163">
        <v>123</v>
      </c>
      <c r="AN19" s="163">
        <v>452</v>
      </c>
      <c r="AO19" s="163">
        <v>123</v>
      </c>
      <c r="AP19" s="163">
        <v>8.1</v>
      </c>
      <c r="AQ19" s="163"/>
      <c r="AR19" s="163">
        <v>27.2</v>
      </c>
      <c r="AS19" s="163"/>
      <c r="AT19" s="163"/>
      <c r="AU19" s="163"/>
      <c r="AV19" s="163"/>
      <c r="AW19" s="163"/>
      <c r="AX19" s="163"/>
      <c r="AY19" s="163">
        <v>395</v>
      </c>
      <c r="AZ19" s="163">
        <v>116</v>
      </c>
      <c r="BA19" s="163"/>
      <c r="BB19" s="163"/>
      <c r="BC19" s="163"/>
      <c r="BD19" s="163"/>
      <c r="BE19" s="163">
        <v>211</v>
      </c>
      <c r="BF19" s="163">
        <v>56.5</v>
      </c>
    </row>
    <row r="20" spans="1:58" s="162" customFormat="1" ht="15" customHeight="1">
      <c r="A20" s="161" t="s">
        <v>308</v>
      </c>
      <c r="B20" s="166" t="s">
        <v>320</v>
      </c>
      <c r="C20" s="163"/>
      <c r="D20" s="163"/>
      <c r="E20" s="163"/>
      <c r="F20" s="163"/>
      <c r="G20" s="163"/>
      <c r="H20" s="163"/>
      <c r="I20" s="163"/>
      <c r="J20" s="163"/>
      <c r="K20" s="163"/>
      <c r="L20" s="163"/>
      <c r="M20" s="163"/>
      <c r="N20" s="163"/>
      <c r="O20" s="163"/>
      <c r="P20" s="163"/>
      <c r="Q20" s="163">
        <v>200</v>
      </c>
      <c r="R20" s="163"/>
      <c r="S20" s="163"/>
      <c r="T20" s="163"/>
      <c r="U20" s="163">
        <v>534</v>
      </c>
      <c r="V20" s="163">
        <v>64</v>
      </c>
      <c r="W20" s="163"/>
      <c r="X20" s="163">
        <v>43.7</v>
      </c>
      <c r="Y20" s="163">
        <v>641</v>
      </c>
      <c r="Z20" s="163"/>
      <c r="AA20" s="163">
        <v>1102</v>
      </c>
      <c r="AB20" s="163"/>
      <c r="AC20" s="163"/>
      <c r="AD20" s="163"/>
      <c r="AE20" s="163"/>
      <c r="AF20" s="163"/>
      <c r="AG20" s="163">
        <v>126</v>
      </c>
      <c r="AH20" s="163"/>
      <c r="AI20" s="163"/>
      <c r="AJ20" s="163"/>
      <c r="AK20" s="163">
        <v>434</v>
      </c>
      <c r="AL20" s="163">
        <v>1000</v>
      </c>
      <c r="AM20" s="163">
        <v>122</v>
      </c>
      <c r="AN20" s="163">
        <v>434</v>
      </c>
      <c r="AO20" s="163">
        <v>120</v>
      </c>
      <c r="AP20" s="163">
        <v>8.3000000000000007</v>
      </c>
      <c r="AQ20" s="163"/>
      <c r="AR20" s="163">
        <v>25</v>
      </c>
      <c r="AS20" s="163"/>
      <c r="AT20" s="163"/>
      <c r="AU20" s="163"/>
      <c r="AV20" s="163"/>
      <c r="AW20" s="163"/>
      <c r="AX20" s="163"/>
      <c r="AY20" s="163">
        <v>400</v>
      </c>
      <c r="AZ20" s="163">
        <v>123</v>
      </c>
      <c r="BA20" s="163"/>
      <c r="BB20" s="163"/>
      <c r="BC20" s="163"/>
      <c r="BD20" s="163"/>
      <c r="BE20" s="163">
        <v>202</v>
      </c>
      <c r="BF20" s="163">
        <v>57</v>
      </c>
    </row>
    <row r="21" spans="1:58" s="162" customFormat="1" ht="15" customHeight="1">
      <c r="A21" s="161" t="s">
        <v>309</v>
      </c>
      <c r="B21" s="166" t="s">
        <v>319</v>
      </c>
      <c r="C21" s="163">
        <v>46.86</v>
      </c>
      <c r="D21" s="163">
        <v>18.53</v>
      </c>
      <c r="E21" s="163">
        <v>9.83</v>
      </c>
      <c r="F21" s="163">
        <v>0.14799999999999999</v>
      </c>
      <c r="G21" s="163">
        <v>9.7799999999999994</v>
      </c>
      <c r="H21" s="163">
        <v>11.34</v>
      </c>
      <c r="I21" s="163">
        <v>1.9</v>
      </c>
      <c r="J21" s="163">
        <v>0.22</v>
      </c>
      <c r="K21" s="163">
        <v>0.48499999999999999</v>
      </c>
      <c r="L21" s="163">
        <v>0.08</v>
      </c>
      <c r="M21" s="163"/>
      <c r="N21" s="163">
        <v>31</v>
      </c>
      <c r="O21" s="163"/>
      <c r="P21" s="163">
        <v>155</v>
      </c>
      <c r="Q21" s="163"/>
      <c r="R21" s="163"/>
      <c r="S21" s="163"/>
      <c r="T21" s="163"/>
      <c r="U21" s="163"/>
      <c r="V21" s="163"/>
      <c r="W21" s="163"/>
      <c r="X21" s="163"/>
      <c r="Y21" s="163"/>
      <c r="Z21" s="163">
        <v>144</v>
      </c>
      <c r="AA21" s="163"/>
      <c r="AB21" s="163">
        <v>40</v>
      </c>
      <c r="AC21" s="163"/>
      <c r="AD21" s="163"/>
      <c r="AE21" s="163"/>
      <c r="AF21" s="163"/>
      <c r="AG21" s="163"/>
      <c r="AH21" s="163"/>
      <c r="AI21" s="163"/>
      <c r="AJ21" s="163">
        <v>104</v>
      </c>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row>
    <row r="22" spans="1:58" s="162" customFormat="1" ht="15" customHeight="1">
      <c r="A22" s="161" t="s">
        <v>309</v>
      </c>
      <c r="B22" s="166" t="s">
        <v>320</v>
      </c>
      <c r="C22" s="163">
        <v>47.15</v>
      </c>
      <c r="D22" s="163">
        <v>18.34</v>
      </c>
      <c r="E22" s="163">
        <v>9.9700000000000006</v>
      </c>
      <c r="F22" s="163">
        <v>0.15</v>
      </c>
      <c r="G22" s="163">
        <v>10.130000000000001</v>
      </c>
      <c r="H22" s="163">
        <v>11.49</v>
      </c>
      <c r="I22" s="163">
        <v>1.89</v>
      </c>
      <c r="J22" s="163">
        <v>0.23400000000000001</v>
      </c>
      <c r="K22" s="163">
        <v>0.48</v>
      </c>
      <c r="L22" s="163">
        <v>7.0000000000000007E-2</v>
      </c>
      <c r="M22" s="163"/>
      <c r="N22" s="163">
        <v>31</v>
      </c>
      <c r="O22" s="163"/>
      <c r="P22" s="163">
        <v>148</v>
      </c>
      <c r="Q22" s="163"/>
      <c r="R22" s="163"/>
      <c r="S22" s="163"/>
      <c r="T22" s="163"/>
      <c r="U22" s="163"/>
      <c r="V22" s="163"/>
      <c r="W22" s="163"/>
      <c r="X22" s="163"/>
      <c r="Y22" s="163"/>
      <c r="Z22" s="163">
        <v>144</v>
      </c>
      <c r="AA22" s="163"/>
      <c r="AB22" s="163">
        <v>38</v>
      </c>
      <c r="AC22" s="163"/>
      <c r="AD22" s="163"/>
      <c r="AE22" s="163"/>
      <c r="AF22" s="163"/>
      <c r="AG22" s="163"/>
      <c r="AH22" s="163"/>
      <c r="AI22" s="163"/>
      <c r="AJ22" s="163">
        <v>118</v>
      </c>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row>
    <row r="23" spans="1:58" s="162" customFormat="1" ht="15" customHeight="1">
      <c r="A23" s="161" t="s">
        <v>310</v>
      </c>
      <c r="B23" s="166" t="s">
        <v>319</v>
      </c>
      <c r="C23" s="163">
        <v>50.86</v>
      </c>
      <c r="D23" s="163">
        <v>13.56</v>
      </c>
      <c r="E23" s="163">
        <v>12.44</v>
      </c>
      <c r="F23" s="163"/>
      <c r="G23" s="163">
        <v>7.23</v>
      </c>
      <c r="H23" s="163">
        <v>11.65</v>
      </c>
      <c r="I23" s="163">
        <v>2.27</v>
      </c>
      <c r="J23" s="163">
        <v>0.5</v>
      </c>
      <c r="K23" s="163">
        <v>2.7469999999999999</v>
      </c>
      <c r="L23" s="163">
        <v>0.27</v>
      </c>
      <c r="M23" s="163"/>
      <c r="N23" s="163">
        <v>32</v>
      </c>
      <c r="O23" s="163"/>
      <c r="P23" s="163">
        <v>337</v>
      </c>
      <c r="Q23" s="163"/>
      <c r="R23" s="163"/>
      <c r="S23" s="163"/>
      <c r="T23" s="163"/>
      <c r="U23" s="163"/>
      <c r="V23" s="163"/>
      <c r="W23" s="163"/>
      <c r="X23" s="163"/>
      <c r="Y23" s="163"/>
      <c r="Z23" s="163">
        <v>387</v>
      </c>
      <c r="AA23" s="163"/>
      <c r="AB23" s="163">
        <v>169</v>
      </c>
      <c r="AC23" s="163"/>
      <c r="AD23" s="163"/>
      <c r="AE23" s="163"/>
      <c r="AF23" s="163"/>
      <c r="AG23" s="163"/>
      <c r="AH23" s="163"/>
      <c r="AI23" s="163"/>
      <c r="AJ23" s="163">
        <v>135</v>
      </c>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row>
    <row r="24" spans="1:58" s="162" customFormat="1" ht="15" customHeight="1">
      <c r="A24" s="161" t="s">
        <v>310</v>
      </c>
      <c r="B24" s="166" t="s">
        <v>320</v>
      </c>
      <c r="C24" s="163">
        <v>49.9</v>
      </c>
      <c r="D24" s="163">
        <v>13.5</v>
      </c>
      <c r="E24" s="163">
        <v>12.3</v>
      </c>
      <c r="F24" s="163"/>
      <c r="G24" s="163">
        <v>7.23</v>
      </c>
      <c r="H24" s="163">
        <v>11.4</v>
      </c>
      <c r="I24" s="163">
        <v>2.2200000000000002</v>
      </c>
      <c r="J24" s="163">
        <v>0.52</v>
      </c>
      <c r="K24" s="163">
        <v>2.73</v>
      </c>
      <c r="L24" s="163">
        <v>0.27</v>
      </c>
      <c r="M24" s="163"/>
      <c r="N24" s="163">
        <v>32</v>
      </c>
      <c r="O24" s="163"/>
      <c r="P24" s="163">
        <v>317</v>
      </c>
      <c r="Q24" s="163"/>
      <c r="R24" s="163"/>
      <c r="S24" s="163"/>
      <c r="T24" s="163"/>
      <c r="U24" s="163"/>
      <c r="V24" s="163"/>
      <c r="W24" s="163"/>
      <c r="X24" s="163"/>
      <c r="Y24" s="163"/>
      <c r="Z24" s="163">
        <v>389</v>
      </c>
      <c r="AA24" s="163"/>
      <c r="AB24" s="163">
        <v>172</v>
      </c>
      <c r="AC24" s="163"/>
      <c r="AD24" s="163"/>
      <c r="AE24" s="163"/>
      <c r="AF24" s="163"/>
      <c r="AG24" s="163"/>
      <c r="AH24" s="163"/>
      <c r="AI24" s="163"/>
      <c r="AJ24" s="163">
        <v>130</v>
      </c>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row>
    <row r="25" spans="1:58" s="162" customFormat="1" ht="15" customHeight="1">
      <c r="A25" s="161" t="s">
        <v>311</v>
      </c>
      <c r="B25" s="166" t="s">
        <v>319</v>
      </c>
      <c r="C25" s="163"/>
      <c r="D25" s="163"/>
      <c r="E25" s="163"/>
      <c r="F25" s="163"/>
      <c r="G25" s="163"/>
      <c r="H25" s="163"/>
      <c r="I25" s="163"/>
      <c r="J25" s="163"/>
      <c r="K25" s="163"/>
      <c r="L25" s="163"/>
      <c r="M25" s="163"/>
      <c r="N25" s="163"/>
      <c r="O25" s="163"/>
      <c r="P25" s="163"/>
      <c r="Q25" s="163"/>
      <c r="R25" s="163"/>
      <c r="S25" s="163"/>
      <c r="T25" s="163"/>
      <c r="U25" s="163">
        <v>460</v>
      </c>
      <c r="V25" s="163"/>
      <c r="W25" s="163"/>
      <c r="X25" s="163">
        <v>221</v>
      </c>
      <c r="Y25" s="163"/>
      <c r="Z25" s="163"/>
      <c r="AA25" s="163">
        <v>157</v>
      </c>
      <c r="AB25" s="163"/>
      <c r="AC25" s="163">
        <v>32</v>
      </c>
      <c r="AD25" s="163">
        <v>35</v>
      </c>
      <c r="AE25" s="163"/>
      <c r="AF25" s="163"/>
      <c r="AG25" s="163"/>
      <c r="AH25" s="163"/>
      <c r="AI25" s="163"/>
      <c r="AJ25" s="163"/>
      <c r="AK25" s="163" t="s">
        <v>212</v>
      </c>
      <c r="AL25" s="163" t="s">
        <v>210</v>
      </c>
      <c r="AM25" s="163" t="s">
        <v>211</v>
      </c>
      <c r="AN25" s="163" t="s">
        <v>212</v>
      </c>
      <c r="AO25" s="163">
        <v>503</v>
      </c>
      <c r="AP25" s="163">
        <v>84</v>
      </c>
      <c r="AQ25" s="163"/>
      <c r="AR25" s="163"/>
      <c r="AS25" s="163"/>
      <c r="AT25" s="163">
        <v>7.52</v>
      </c>
      <c r="AU25" s="163"/>
      <c r="AV25" s="163"/>
      <c r="AW25" s="163">
        <v>17.3</v>
      </c>
      <c r="AX25" s="163"/>
      <c r="AY25" s="163"/>
      <c r="AZ25" s="163"/>
      <c r="BA25" s="163"/>
      <c r="BB25" s="163"/>
      <c r="BC25" s="163">
        <v>1620</v>
      </c>
      <c r="BD25" s="163"/>
      <c r="BE25" s="163">
        <v>946</v>
      </c>
      <c r="BF25" s="163"/>
    </row>
    <row r="26" spans="1:58" s="162" customFormat="1" ht="15" customHeight="1">
      <c r="A26" s="161" t="s">
        <v>311</v>
      </c>
      <c r="B26" s="166" t="s">
        <v>320</v>
      </c>
      <c r="C26" s="163"/>
      <c r="D26" s="163"/>
      <c r="E26" s="163"/>
      <c r="F26" s="163"/>
      <c r="G26" s="163"/>
      <c r="H26" s="163"/>
      <c r="I26" s="163"/>
      <c r="J26" s="163"/>
      <c r="K26" s="163"/>
      <c r="L26" s="163"/>
      <c r="M26" s="163"/>
      <c r="N26" s="163"/>
      <c r="O26" s="163"/>
      <c r="P26" s="163"/>
      <c r="Q26" s="163"/>
      <c r="R26" s="163"/>
      <c r="S26" s="163"/>
      <c r="T26" s="163"/>
      <c r="U26" s="163">
        <v>469</v>
      </c>
      <c r="V26" s="163"/>
      <c r="W26" s="163"/>
      <c r="X26" s="163">
        <v>224</v>
      </c>
      <c r="Y26" s="163"/>
      <c r="Z26" s="163"/>
      <c r="AA26" s="163">
        <v>167</v>
      </c>
      <c r="AB26" s="163"/>
      <c r="AC26" s="163">
        <v>31</v>
      </c>
      <c r="AD26" s="163">
        <v>34.4</v>
      </c>
      <c r="AE26" s="163"/>
      <c r="AF26" s="163"/>
      <c r="AG26" s="163"/>
      <c r="AH26" s="163"/>
      <c r="AI26" s="163"/>
      <c r="AJ26" s="163"/>
      <c r="AK26" s="163">
        <v>21100</v>
      </c>
      <c r="AL26" s="163">
        <v>27600</v>
      </c>
      <c r="AM26" s="163">
        <v>2300</v>
      </c>
      <c r="AN26" s="163">
        <v>6500</v>
      </c>
      <c r="AO26" s="163">
        <v>539</v>
      </c>
      <c r="AP26" s="163">
        <v>87.22</v>
      </c>
      <c r="AQ26" s="163"/>
      <c r="AR26" s="163"/>
      <c r="AS26" s="163"/>
      <c r="AT26" s="163">
        <v>7.86</v>
      </c>
      <c r="AU26" s="163"/>
      <c r="AV26" s="163"/>
      <c r="AW26" s="163">
        <v>17.850000000000001</v>
      </c>
      <c r="AX26" s="163"/>
      <c r="AY26" s="163"/>
      <c r="AZ26" s="163"/>
      <c r="BA26" s="163"/>
      <c r="BB26" s="163"/>
      <c r="BC26" s="163">
        <v>1600</v>
      </c>
      <c r="BD26" s="163"/>
      <c r="BE26" s="163">
        <v>946</v>
      </c>
      <c r="BF26" s="163"/>
    </row>
    <row r="27" spans="1:58" s="162" customFormat="1" ht="15" customHeight="1">
      <c r="A27" s="161" t="s">
        <v>312</v>
      </c>
      <c r="B27" s="166" t="s">
        <v>319</v>
      </c>
      <c r="C27" s="163"/>
      <c r="D27" s="163"/>
      <c r="E27" s="163"/>
      <c r="F27" s="163"/>
      <c r="G27" s="163"/>
      <c r="H27" s="163"/>
      <c r="I27" s="163"/>
      <c r="J27" s="163"/>
      <c r="K27" s="163"/>
      <c r="L27" s="163"/>
      <c r="M27" s="163"/>
      <c r="N27" s="163"/>
      <c r="O27" s="163"/>
      <c r="P27" s="163"/>
      <c r="Q27" s="163">
        <v>280</v>
      </c>
      <c r="R27" s="163"/>
      <c r="S27" s="163"/>
      <c r="T27" s="163">
        <v>80</v>
      </c>
      <c r="U27" s="163"/>
      <c r="V27" s="163"/>
      <c r="W27" s="163"/>
      <c r="X27" s="163">
        <v>118</v>
      </c>
      <c r="Y27" s="163" t="s">
        <v>211</v>
      </c>
      <c r="Z27" s="163"/>
      <c r="AA27" s="163">
        <v>5770</v>
      </c>
      <c r="AB27" s="163"/>
      <c r="AC27" s="163" t="s">
        <v>211</v>
      </c>
      <c r="AD27" s="163"/>
      <c r="AE27" s="163"/>
      <c r="AF27" s="163"/>
      <c r="AG27" s="163">
        <v>474</v>
      </c>
      <c r="AH27" s="163"/>
      <c r="AI27" s="163">
        <v>1</v>
      </c>
      <c r="AJ27" s="163"/>
      <c r="AK27" s="163">
        <v>1690</v>
      </c>
      <c r="AL27" s="163" t="s">
        <v>210</v>
      </c>
      <c r="AM27" s="163">
        <v>442</v>
      </c>
      <c r="AN27" s="163">
        <v>1480</v>
      </c>
      <c r="AO27" s="163">
        <v>397</v>
      </c>
      <c r="AP27" s="163">
        <v>24.1</v>
      </c>
      <c r="AQ27" s="163">
        <v>446</v>
      </c>
      <c r="AR27" s="163">
        <v>108</v>
      </c>
      <c r="AS27" s="163">
        <v>886</v>
      </c>
      <c r="AT27" s="163">
        <v>209</v>
      </c>
      <c r="AU27" s="163">
        <v>696</v>
      </c>
      <c r="AV27" s="163">
        <v>109</v>
      </c>
      <c r="AW27" s="163">
        <v>691</v>
      </c>
      <c r="AX27" s="163"/>
      <c r="AY27" s="163">
        <v>476</v>
      </c>
      <c r="AZ27" s="163"/>
      <c r="BA27" s="163"/>
      <c r="BB27" s="163"/>
      <c r="BC27" s="163"/>
      <c r="BD27" s="163"/>
      <c r="BE27" s="163">
        <v>768</v>
      </c>
      <c r="BF27" s="163">
        <v>143</v>
      </c>
    </row>
    <row r="28" spans="1:58" s="162" customFormat="1" ht="15" customHeight="1">
      <c r="A28" s="161" t="s">
        <v>312</v>
      </c>
      <c r="B28" s="166" t="s">
        <v>320</v>
      </c>
      <c r="C28" s="163"/>
      <c r="D28" s="163"/>
      <c r="E28" s="163"/>
      <c r="F28" s="163"/>
      <c r="G28" s="163"/>
      <c r="H28" s="163"/>
      <c r="I28" s="163"/>
      <c r="J28" s="163"/>
      <c r="K28" s="163"/>
      <c r="L28" s="163"/>
      <c r="M28" s="163"/>
      <c r="N28" s="163"/>
      <c r="O28" s="163"/>
      <c r="P28" s="163"/>
      <c r="Q28" s="163">
        <v>277</v>
      </c>
      <c r="R28" s="163"/>
      <c r="S28" s="163"/>
      <c r="T28" s="163">
        <v>79.7</v>
      </c>
      <c r="U28" s="163"/>
      <c r="V28" s="163"/>
      <c r="W28" s="163"/>
      <c r="X28" s="163">
        <v>124</v>
      </c>
      <c r="Y28" s="163">
        <v>1050</v>
      </c>
      <c r="Z28" s="163"/>
      <c r="AA28" s="163">
        <v>5480</v>
      </c>
      <c r="AB28" s="163"/>
      <c r="AC28" s="163">
        <v>4050</v>
      </c>
      <c r="AD28" s="163"/>
      <c r="AE28" s="163"/>
      <c r="AF28" s="163"/>
      <c r="AG28" s="163">
        <v>498</v>
      </c>
      <c r="AH28" s="163"/>
      <c r="AI28" s="163">
        <v>1.07</v>
      </c>
      <c r="AJ28" s="163"/>
      <c r="AK28" s="163">
        <v>1661</v>
      </c>
      <c r="AL28" s="163">
        <v>3960</v>
      </c>
      <c r="AM28" s="163">
        <v>435</v>
      </c>
      <c r="AN28" s="163">
        <v>1456</v>
      </c>
      <c r="AO28" s="163">
        <v>381</v>
      </c>
      <c r="AP28" s="163">
        <v>23.5</v>
      </c>
      <c r="AQ28" s="163">
        <v>433</v>
      </c>
      <c r="AR28" s="163">
        <v>106</v>
      </c>
      <c r="AS28" s="163">
        <v>847</v>
      </c>
      <c r="AT28" s="163">
        <v>208</v>
      </c>
      <c r="AU28" s="163">
        <v>701</v>
      </c>
      <c r="AV28" s="163">
        <v>106</v>
      </c>
      <c r="AW28" s="163">
        <v>678</v>
      </c>
      <c r="AX28" s="163"/>
      <c r="AY28" s="163">
        <v>479</v>
      </c>
      <c r="AZ28" s="163"/>
      <c r="BA28" s="163"/>
      <c r="BB28" s="163"/>
      <c r="BC28" s="163"/>
      <c r="BD28" s="163"/>
      <c r="BE28" s="163">
        <v>719</v>
      </c>
      <c r="BF28" s="163">
        <v>137</v>
      </c>
    </row>
    <row r="29" spans="1:58" s="162" customFormat="1" ht="15" customHeight="1">
      <c r="A29" s="161" t="s">
        <v>313</v>
      </c>
      <c r="B29" s="166" t="s">
        <v>319</v>
      </c>
      <c r="C29" s="163"/>
      <c r="D29" s="163"/>
      <c r="E29" s="163"/>
      <c r="F29" s="163"/>
      <c r="G29" s="163"/>
      <c r="H29" s="163"/>
      <c r="I29" s="163"/>
      <c r="J29" s="163"/>
      <c r="K29" s="163"/>
      <c r="L29" s="163"/>
      <c r="M29" s="163"/>
      <c r="N29" s="163"/>
      <c r="O29" s="163"/>
      <c r="P29" s="163"/>
      <c r="Q29" s="163">
        <v>480</v>
      </c>
      <c r="R29" s="163">
        <v>500</v>
      </c>
      <c r="S29" s="163">
        <v>500</v>
      </c>
      <c r="T29" s="163">
        <v>480</v>
      </c>
      <c r="U29" s="163">
        <v>540</v>
      </c>
      <c r="V29" s="163"/>
      <c r="W29" s="163"/>
      <c r="X29" s="163">
        <v>487</v>
      </c>
      <c r="Y29" s="163"/>
      <c r="Z29" s="163"/>
      <c r="AA29" s="163">
        <v>495</v>
      </c>
      <c r="AB29" s="163"/>
      <c r="AC29" s="163">
        <v>459</v>
      </c>
      <c r="AD29" s="163">
        <v>49</v>
      </c>
      <c r="AE29" s="163"/>
      <c r="AF29" s="163"/>
      <c r="AG29" s="163">
        <v>46</v>
      </c>
      <c r="AH29" s="163">
        <v>46.7</v>
      </c>
      <c r="AI29" s="163"/>
      <c r="AJ29" s="163"/>
      <c r="AK29" s="163">
        <v>508</v>
      </c>
      <c r="AL29" s="163">
        <v>490</v>
      </c>
      <c r="AM29" s="163"/>
      <c r="AN29" s="163"/>
      <c r="AO29" s="163"/>
      <c r="AP29" s="163"/>
      <c r="AQ29" s="163"/>
      <c r="AR29" s="163"/>
      <c r="AS29" s="163"/>
      <c r="AT29" s="163"/>
      <c r="AU29" s="163"/>
      <c r="AV29" s="163"/>
      <c r="AW29" s="163">
        <v>47.8</v>
      </c>
      <c r="AX29" s="163"/>
      <c r="AY29" s="163"/>
      <c r="AZ29" s="163"/>
      <c r="BA29" s="163">
        <v>46.4</v>
      </c>
      <c r="BB29" s="163"/>
      <c r="BC29" s="163">
        <v>466</v>
      </c>
      <c r="BD29" s="163">
        <v>45.6</v>
      </c>
      <c r="BE29" s="163"/>
      <c r="BF29" s="163"/>
    </row>
    <row r="30" spans="1:58" s="162" customFormat="1" ht="15" customHeight="1">
      <c r="A30" s="161" t="s">
        <v>313</v>
      </c>
      <c r="B30" s="166" t="s">
        <v>320</v>
      </c>
      <c r="C30" s="163"/>
      <c r="D30" s="163"/>
      <c r="E30" s="163"/>
      <c r="F30" s="163"/>
      <c r="G30" s="163"/>
      <c r="H30" s="163"/>
      <c r="I30" s="163"/>
      <c r="J30" s="163"/>
      <c r="K30" s="163"/>
      <c r="L30" s="163"/>
      <c r="M30" s="163"/>
      <c r="N30" s="163"/>
      <c r="O30" s="163"/>
      <c r="P30" s="163"/>
      <c r="Q30" s="163">
        <v>500</v>
      </c>
      <c r="R30" s="163">
        <v>500</v>
      </c>
      <c r="S30" s="163">
        <v>500</v>
      </c>
      <c r="T30" s="163">
        <v>500</v>
      </c>
      <c r="U30" s="163">
        <v>500</v>
      </c>
      <c r="V30" s="163"/>
      <c r="W30" s="163"/>
      <c r="X30" s="163">
        <v>500</v>
      </c>
      <c r="Y30" s="163"/>
      <c r="Z30" s="163"/>
      <c r="AA30" s="163">
        <v>500</v>
      </c>
      <c r="AB30" s="163"/>
      <c r="AC30" s="163">
        <v>500</v>
      </c>
      <c r="AD30" s="163">
        <v>50</v>
      </c>
      <c r="AE30" s="163"/>
      <c r="AF30" s="163"/>
      <c r="AG30" s="163">
        <v>50</v>
      </c>
      <c r="AH30" s="163">
        <v>50</v>
      </c>
      <c r="AI30" s="163"/>
      <c r="AJ30" s="163"/>
      <c r="AK30" s="163">
        <v>500</v>
      </c>
      <c r="AL30" s="163">
        <v>500</v>
      </c>
      <c r="AM30" s="163"/>
      <c r="AN30" s="163"/>
      <c r="AO30" s="163"/>
      <c r="AP30" s="163"/>
      <c r="AQ30" s="163"/>
      <c r="AR30" s="163"/>
      <c r="AS30" s="163"/>
      <c r="AT30" s="163"/>
      <c r="AU30" s="163"/>
      <c r="AV30" s="163"/>
      <c r="AW30" s="163">
        <v>50</v>
      </c>
      <c r="AX30" s="163"/>
      <c r="AY30" s="163"/>
      <c r="AZ30" s="163"/>
      <c r="BA30" s="163">
        <v>50</v>
      </c>
      <c r="BB30" s="163"/>
      <c r="BC30" s="163">
        <v>500</v>
      </c>
      <c r="BD30" s="163">
        <v>50</v>
      </c>
      <c r="BE30" s="163"/>
      <c r="BF30" s="163"/>
    </row>
    <row r="31" spans="1:58" s="162" customFormat="1" ht="15" customHeight="1">
      <c r="A31" s="161" t="s">
        <v>314</v>
      </c>
      <c r="B31" s="166" t="s">
        <v>319</v>
      </c>
      <c r="C31" s="163"/>
      <c r="D31" s="163"/>
      <c r="E31" s="163"/>
      <c r="F31" s="163"/>
      <c r="G31" s="163"/>
      <c r="H31" s="163"/>
      <c r="I31" s="163"/>
      <c r="J31" s="163"/>
      <c r="K31" s="163"/>
      <c r="L31" s="163"/>
      <c r="M31" s="163"/>
      <c r="N31" s="163"/>
      <c r="O31" s="163"/>
      <c r="P31" s="163"/>
      <c r="Q31" s="163">
        <v>8930</v>
      </c>
      <c r="R31" s="163">
        <v>248</v>
      </c>
      <c r="S31" s="163">
        <v>3030</v>
      </c>
      <c r="T31" s="163">
        <v>100</v>
      </c>
      <c r="U31" s="163">
        <v>70</v>
      </c>
      <c r="V31" s="163">
        <v>12</v>
      </c>
      <c r="W31" s="163"/>
      <c r="X31" s="163"/>
      <c r="Y31" s="163">
        <v>7</v>
      </c>
      <c r="Z31" s="163"/>
      <c r="AA31" s="163">
        <v>6.3</v>
      </c>
      <c r="AB31" s="163"/>
      <c r="AC31" s="163"/>
      <c r="AD31" s="163"/>
      <c r="AE31" s="163"/>
      <c r="AF31" s="163"/>
      <c r="AG31" s="163"/>
      <c r="AH31" s="163">
        <v>1.5</v>
      </c>
      <c r="AI31" s="163">
        <v>0.6</v>
      </c>
      <c r="AJ31" s="163"/>
      <c r="AK31" s="163">
        <v>4.53</v>
      </c>
      <c r="AL31" s="163">
        <v>11.2</v>
      </c>
      <c r="AM31" s="163">
        <v>1.34</v>
      </c>
      <c r="AN31" s="163">
        <v>5.65</v>
      </c>
      <c r="AO31" s="163">
        <v>1.45</v>
      </c>
      <c r="AP31" s="163">
        <v>0.4</v>
      </c>
      <c r="AQ31" s="163"/>
      <c r="AR31" s="163">
        <v>0.22</v>
      </c>
      <c r="AS31" s="163"/>
      <c r="AT31" s="163">
        <v>0.28000000000000003</v>
      </c>
      <c r="AU31" s="163"/>
      <c r="AV31" s="163"/>
      <c r="AW31" s="163">
        <v>0.91</v>
      </c>
      <c r="AX31" s="163"/>
      <c r="AY31" s="163">
        <v>1.9</v>
      </c>
      <c r="AZ31" s="163"/>
      <c r="BA31" s="163">
        <v>3.4</v>
      </c>
      <c r="BB31" s="163"/>
      <c r="BC31" s="163"/>
      <c r="BD31" s="163"/>
      <c r="BE31" s="163">
        <v>3.58</v>
      </c>
      <c r="BF31" s="163">
        <v>1.19</v>
      </c>
    </row>
    <row r="32" spans="1:58" s="162" customFormat="1" ht="15" customHeight="1">
      <c r="A32" s="161" t="s">
        <v>314</v>
      </c>
      <c r="B32" s="166" t="s">
        <v>320</v>
      </c>
      <c r="C32" s="163"/>
      <c r="D32" s="163"/>
      <c r="E32" s="163"/>
      <c r="F32" s="163"/>
      <c r="G32" s="163"/>
      <c r="H32" s="163"/>
      <c r="I32" s="163"/>
      <c r="J32" s="163"/>
      <c r="K32" s="163"/>
      <c r="L32" s="163"/>
      <c r="M32" s="163"/>
      <c r="N32" s="163"/>
      <c r="O32" s="163"/>
      <c r="P32" s="163"/>
      <c r="Q32" s="163">
        <v>8686</v>
      </c>
      <c r="R32" s="163">
        <v>253</v>
      </c>
      <c r="S32" s="163">
        <v>3040</v>
      </c>
      <c r="T32" s="163">
        <v>90</v>
      </c>
      <c r="U32" s="163">
        <v>80</v>
      </c>
      <c r="V32" s="163">
        <v>12</v>
      </c>
      <c r="W32" s="163"/>
      <c r="X32" s="163"/>
      <c r="Y32" s="163">
        <v>6</v>
      </c>
      <c r="Z32" s="163"/>
      <c r="AA32" s="163">
        <v>6.4</v>
      </c>
      <c r="AB32" s="163"/>
      <c r="AC32" s="163"/>
      <c r="AD32" s="163"/>
      <c r="AE32" s="163"/>
      <c r="AF32" s="163"/>
      <c r="AG32" s="163"/>
      <c r="AH32" s="163">
        <v>1.5</v>
      </c>
      <c r="AI32" s="163">
        <v>0.6</v>
      </c>
      <c r="AJ32" s="163"/>
      <c r="AK32" s="163">
        <v>4.76</v>
      </c>
      <c r="AL32" s="163">
        <v>11.7</v>
      </c>
      <c r="AM32" s="163">
        <v>1.45</v>
      </c>
      <c r="AN32" s="163">
        <v>5.65</v>
      </c>
      <c r="AO32" s="163">
        <v>1.48</v>
      </c>
      <c r="AP32" s="163">
        <v>0.43</v>
      </c>
      <c r="AQ32" s="163"/>
      <c r="AR32" s="163">
        <v>0.24</v>
      </c>
      <c r="AS32" s="163"/>
      <c r="AT32" s="163">
        <v>0.28999999999999998</v>
      </c>
      <c r="AU32" s="163"/>
      <c r="AV32" s="163"/>
      <c r="AW32" s="163">
        <v>0.95</v>
      </c>
      <c r="AX32" s="163"/>
      <c r="AY32" s="163">
        <v>2</v>
      </c>
      <c r="AZ32" s="163"/>
      <c r="BA32" s="163">
        <v>3.7</v>
      </c>
      <c r="BB32" s="163"/>
      <c r="BC32" s="163"/>
      <c r="BD32" s="163"/>
      <c r="BE32" s="163">
        <v>3.5</v>
      </c>
      <c r="BF32" s="163">
        <v>1.18</v>
      </c>
    </row>
    <row r="33" spans="1:58" s="162" customFormat="1" ht="15" customHeight="1">
      <c r="A33" s="161" t="s">
        <v>315</v>
      </c>
      <c r="B33" s="166" t="s">
        <v>319</v>
      </c>
      <c r="C33" s="163"/>
      <c r="D33" s="163"/>
      <c r="E33" s="163"/>
      <c r="F33" s="163"/>
      <c r="G33" s="163"/>
      <c r="H33" s="163"/>
      <c r="I33" s="163"/>
      <c r="J33" s="163"/>
      <c r="K33" s="163"/>
      <c r="L33" s="163"/>
      <c r="M33" s="163"/>
      <c r="N33" s="163"/>
      <c r="O33" s="163"/>
      <c r="P33" s="163"/>
      <c r="Q33" s="163"/>
      <c r="R33" s="163">
        <v>89</v>
      </c>
      <c r="S33" s="163"/>
      <c r="T33" s="163"/>
      <c r="U33" s="163">
        <v>280</v>
      </c>
      <c r="V33" s="163">
        <v>46</v>
      </c>
      <c r="W33" s="163"/>
      <c r="X33" s="163">
        <v>67</v>
      </c>
      <c r="Y33" s="163">
        <v>97</v>
      </c>
      <c r="Z33" s="163"/>
      <c r="AA33" s="163">
        <v>17.3</v>
      </c>
      <c r="AB33" s="163"/>
      <c r="AC33" s="163"/>
      <c r="AD33" s="163">
        <v>10</v>
      </c>
      <c r="AE33" s="163"/>
      <c r="AF33" s="163">
        <v>4.9000000000000004</v>
      </c>
      <c r="AG33" s="163">
        <v>26</v>
      </c>
      <c r="AH33" s="163">
        <v>5.3</v>
      </c>
      <c r="AI33" s="163">
        <v>4.8</v>
      </c>
      <c r="AJ33" s="163"/>
      <c r="AK33" s="163">
        <v>40.4</v>
      </c>
      <c r="AL33" s="163">
        <v>78.400000000000006</v>
      </c>
      <c r="AM33" s="163">
        <v>8.81</v>
      </c>
      <c r="AN33" s="163">
        <v>33.299999999999997</v>
      </c>
      <c r="AO33" s="163">
        <v>6.78</v>
      </c>
      <c r="AP33" s="163">
        <v>1.8</v>
      </c>
      <c r="AQ33" s="163">
        <v>5</v>
      </c>
      <c r="AR33" s="163">
        <v>0.73</v>
      </c>
      <c r="AS33" s="163">
        <v>3.76</v>
      </c>
      <c r="AT33" s="163">
        <v>0.61</v>
      </c>
      <c r="AU33" s="163">
        <v>1.56</v>
      </c>
      <c r="AV33" s="163">
        <v>0.218</v>
      </c>
      <c r="AW33" s="163">
        <v>1.39</v>
      </c>
      <c r="AX33" s="163">
        <v>0.216</v>
      </c>
      <c r="AY33" s="163">
        <v>5.9</v>
      </c>
      <c r="AZ33" s="163">
        <v>1.05</v>
      </c>
      <c r="BA33" s="163">
        <v>4.5</v>
      </c>
      <c r="BB33" s="163">
        <v>0.57999999999999996</v>
      </c>
      <c r="BC33" s="163">
        <v>60</v>
      </c>
      <c r="BD33" s="163">
        <v>43.9</v>
      </c>
      <c r="BE33" s="163">
        <v>11.2</v>
      </c>
      <c r="BF33" s="163">
        <v>3.88</v>
      </c>
    </row>
    <row r="34" spans="1:58" s="162" customFormat="1" ht="15" customHeight="1">
      <c r="A34" s="161" t="s">
        <v>315</v>
      </c>
      <c r="B34" s="166" t="s">
        <v>320</v>
      </c>
      <c r="C34" s="163"/>
      <c r="D34" s="163"/>
      <c r="E34" s="163"/>
      <c r="F34" s="163"/>
      <c r="G34" s="163"/>
      <c r="H34" s="163"/>
      <c r="I34" s="163"/>
      <c r="J34" s="163"/>
      <c r="K34" s="163"/>
      <c r="L34" s="163"/>
      <c r="M34" s="163"/>
      <c r="N34" s="163"/>
      <c r="O34" s="163"/>
      <c r="P34" s="163"/>
      <c r="Q34" s="163"/>
      <c r="R34" s="163">
        <v>93</v>
      </c>
      <c r="S34" s="163"/>
      <c r="T34" s="163"/>
      <c r="U34" s="163">
        <v>290</v>
      </c>
      <c r="V34" s="163">
        <v>45</v>
      </c>
      <c r="W34" s="163"/>
      <c r="X34" s="163">
        <v>68</v>
      </c>
      <c r="Y34" s="163">
        <v>97</v>
      </c>
      <c r="Z34" s="163"/>
      <c r="AA34" s="163">
        <v>17.2</v>
      </c>
      <c r="AB34" s="163"/>
      <c r="AC34" s="163"/>
      <c r="AD34" s="163">
        <v>9.3000000000000007</v>
      </c>
      <c r="AE34" s="163"/>
      <c r="AF34" s="163">
        <v>5.0999999999999996</v>
      </c>
      <c r="AG34" s="163">
        <v>26</v>
      </c>
      <c r="AH34" s="163">
        <v>5.2</v>
      </c>
      <c r="AI34" s="163">
        <v>5</v>
      </c>
      <c r="AJ34" s="163"/>
      <c r="AK34" s="163">
        <v>38.5</v>
      </c>
      <c r="AL34" s="163">
        <v>74</v>
      </c>
      <c r="AM34" s="163">
        <v>8.56</v>
      </c>
      <c r="AN34" s="163">
        <v>32.799999999999997</v>
      </c>
      <c r="AO34" s="163">
        <v>6.53</v>
      </c>
      <c r="AP34" s="163">
        <v>1.82</v>
      </c>
      <c r="AQ34" s="163">
        <v>5.28</v>
      </c>
      <c r="AR34" s="163">
        <v>0.73</v>
      </c>
      <c r="AS34" s="163">
        <v>3.67</v>
      </c>
      <c r="AT34" s="163">
        <v>0.6</v>
      </c>
      <c r="AU34" s="163">
        <v>1.55</v>
      </c>
      <c r="AV34" s="163">
        <v>0.21</v>
      </c>
      <c r="AW34" s="163">
        <v>1.34</v>
      </c>
      <c r="AX34" s="163">
        <v>0.2</v>
      </c>
      <c r="AY34" s="163">
        <v>6.1</v>
      </c>
      <c r="AZ34" s="163">
        <v>1.03</v>
      </c>
      <c r="BA34" s="163">
        <v>4.2</v>
      </c>
      <c r="BB34" s="163">
        <v>0.56000000000000005</v>
      </c>
      <c r="BC34" s="163">
        <v>66</v>
      </c>
      <c r="BD34" s="163">
        <v>45</v>
      </c>
      <c r="BE34" s="163">
        <v>10.9</v>
      </c>
      <c r="BF34" s="163">
        <v>3.82</v>
      </c>
    </row>
    <row r="35" spans="1:58" s="162" customFormat="1" ht="15" customHeight="1">
      <c r="A35" s="161" t="s">
        <v>316</v>
      </c>
      <c r="B35" s="166" t="s">
        <v>319</v>
      </c>
      <c r="C35" s="163"/>
      <c r="D35" s="163"/>
      <c r="E35" s="163"/>
      <c r="F35" s="163"/>
      <c r="G35" s="163"/>
      <c r="H35" s="163"/>
      <c r="I35" s="163"/>
      <c r="J35" s="163"/>
      <c r="K35" s="163"/>
      <c r="L35" s="163"/>
      <c r="M35" s="163"/>
      <c r="N35" s="163"/>
      <c r="O35" s="163"/>
      <c r="P35" s="163"/>
      <c r="Q35" s="163"/>
      <c r="R35" s="163"/>
      <c r="S35" s="163"/>
      <c r="T35" s="163">
        <v>40</v>
      </c>
      <c r="U35" s="163">
        <v>100</v>
      </c>
      <c r="V35" s="163">
        <v>18</v>
      </c>
      <c r="W35" s="163">
        <v>5.9</v>
      </c>
      <c r="X35" s="163"/>
      <c r="Y35" s="163">
        <v>685</v>
      </c>
      <c r="Z35" s="163"/>
      <c r="AA35" s="163">
        <v>1.9</v>
      </c>
      <c r="AB35" s="163"/>
      <c r="AC35" s="163"/>
      <c r="AD35" s="163">
        <v>3</v>
      </c>
      <c r="AE35" s="163"/>
      <c r="AF35" s="163"/>
      <c r="AG35" s="163"/>
      <c r="AH35" s="163"/>
      <c r="AI35" s="163">
        <v>68.2</v>
      </c>
      <c r="AJ35" s="163"/>
      <c r="AK35" s="163">
        <v>1.98</v>
      </c>
      <c r="AL35" s="163">
        <v>3.72</v>
      </c>
      <c r="AM35" s="163">
        <v>0.43</v>
      </c>
      <c r="AN35" s="163">
        <v>1.59</v>
      </c>
      <c r="AO35" s="163">
        <v>0.4</v>
      </c>
      <c r="AP35" s="163"/>
      <c r="AQ35" s="163">
        <v>0.36</v>
      </c>
      <c r="AR35" s="163">
        <v>7.0000000000000007E-2</v>
      </c>
      <c r="AS35" s="163">
        <v>0.38</v>
      </c>
      <c r="AT35" s="163">
        <v>0.05</v>
      </c>
      <c r="AU35" s="163">
        <v>0.14000000000000001</v>
      </c>
      <c r="AV35" s="163"/>
      <c r="AW35" s="163"/>
      <c r="AX35" s="163"/>
      <c r="AY35" s="163"/>
      <c r="AZ35" s="163">
        <v>43.3</v>
      </c>
      <c r="BA35" s="163">
        <v>5</v>
      </c>
      <c r="BB35" s="163">
        <v>3.74</v>
      </c>
      <c r="BC35" s="163"/>
      <c r="BD35" s="163"/>
      <c r="BE35" s="163">
        <v>1.05</v>
      </c>
      <c r="BF35" s="163">
        <v>8.44</v>
      </c>
    </row>
    <row r="36" spans="1:58" s="162" customFormat="1" ht="15" customHeight="1">
      <c r="A36" s="161" t="s">
        <v>316</v>
      </c>
      <c r="B36" s="166" t="s">
        <v>320</v>
      </c>
      <c r="C36" s="163"/>
      <c r="D36" s="163"/>
      <c r="E36" s="163"/>
      <c r="F36" s="163"/>
      <c r="G36" s="163"/>
      <c r="H36" s="163"/>
      <c r="I36" s="163"/>
      <c r="J36" s="163"/>
      <c r="K36" s="163"/>
      <c r="L36" s="163"/>
      <c r="M36" s="163"/>
      <c r="N36" s="163"/>
      <c r="O36" s="163"/>
      <c r="P36" s="163"/>
      <c r="Q36" s="163"/>
      <c r="R36" s="163"/>
      <c r="S36" s="163"/>
      <c r="T36" s="163">
        <v>40</v>
      </c>
      <c r="U36" s="163">
        <v>100</v>
      </c>
      <c r="V36" s="163">
        <v>18</v>
      </c>
      <c r="W36" s="163">
        <v>6.4</v>
      </c>
      <c r="X36" s="163"/>
      <c r="Y36" s="163">
        <v>659</v>
      </c>
      <c r="Z36" s="163"/>
      <c r="AA36" s="163">
        <v>1.9</v>
      </c>
      <c r="AB36" s="163"/>
      <c r="AC36" s="163"/>
      <c r="AD36" s="163">
        <v>3.38</v>
      </c>
      <c r="AE36" s="163"/>
      <c r="AF36" s="163"/>
      <c r="AG36" s="163"/>
      <c r="AH36" s="163"/>
      <c r="AI36" s="163">
        <v>66</v>
      </c>
      <c r="AJ36" s="163"/>
      <c r="AK36" s="163">
        <v>1.88</v>
      </c>
      <c r="AL36" s="163">
        <v>3.48</v>
      </c>
      <c r="AM36" s="163">
        <v>0.43</v>
      </c>
      <c r="AN36" s="163">
        <v>1.49</v>
      </c>
      <c r="AO36" s="163">
        <v>0.4</v>
      </c>
      <c r="AP36" s="163"/>
      <c r="AQ36" s="163">
        <v>0.36</v>
      </c>
      <c r="AR36" s="163">
        <v>0.08</v>
      </c>
      <c r="AS36" s="163">
        <v>0.36</v>
      </c>
      <c r="AT36" s="163">
        <v>0.05</v>
      </c>
      <c r="AU36" s="163">
        <v>0.14000000000000001</v>
      </c>
      <c r="AV36" s="163"/>
      <c r="AW36" s="163"/>
      <c r="AX36" s="163"/>
      <c r="AY36" s="163"/>
      <c r="AZ36" s="163">
        <v>41</v>
      </c>
      <c r="BA36" s="163">
        <v>5.1100000000000003</v>
      </c>
      <c r="BB36" s="163">
        <v>3.84</v>
      </c>
      <c r="BC36" s="163"/>
      <c r="BD36" s="163"/>
      <c r="BE36" s="163">
        <v>0.97</v>
      </c>
      <c r="BF36" s="163">
        <v>8.44</v>
      </c>
    </row>
    <row r="37" spans="1:58" s="162" customFormat="1" ht="15" customHeight="1">
      <c r="A37" s="161" t="s">
        <v>317</v>
      </c>
      <c r="B37" s="166" t="s">
        <v>319</v>
      </c>
      <c r="C37" s="163">
        <v>50.19</v>
      </c>
      <c r="D37" s="163">
        <v>13.96</v>
      </c>
      <c r="E37" s="163"/>
      <c r="F37" s="163">
        <v>0.13</v>
      </c>
      <c r="G37" s="163">
        <v>3.21</v>
      </c>
      <c r="H37" s="163">
        <v>7.09</v>
      </c>
      <c r="I37" s="163">
        <v>4.03</v>
      </c>
      <c r="J37" s="163">
        <v>4.12</v>
      </c>
      <c r="K37" s="163">
        <v>1.829</v>
      </c>
      <c r="L37" s="163">
        <v>1.94</v>
      </c>
      <c r="M37" s="163"/>
      <c r="N37" s="163">
        <v>13</v>
      </c>
      <c r="O37" s="163">
        <v>5</v>
      </c>
      <c r="P37" s="163">
        <v>141</v>
      </c>
      <c r="Q37" s="163"/>
      <c r="R37" s="163">
        <v>23</v>
      </c>
      <c r="S37" s="163">
        <v>80</v>
      </c>
      <c r="T37" s="163">
        <v>40</v>
      </c>
      <c r="U37" s="163">
        <v>140</v>
      </c>
      <c r="V37" s="163">
        <v>22</v>
      </c>
      <c r="W37" s="163"/>
      <c r="X37" s="163"/>
      <c r="Y37" s="163">
        <v>80</v>
      </c>
      <c r="Z37" s="163">
        <v>2964</v>
      </c>
      <c r="AA37" s="163">
        <v>57</v>
      </c>
      <c r="AB37" s="163"/>
      <c r="AC37" s="163">
        <v>23</v>
      </c>
      <c r="AD37" s="163">
        <v>9</v>
      </c>
      <c r="AE37" s="163"/>
      <c r="AF37" s="163"/>
      <c r="AG37" s="163"/>
      <c r="AH37" s="163"/>
      <c r="AI37" s="163">
        <v>0.6</v>
      </c>
      <c r="AJ37" s="163">
        <v>6331</v>
      </c>
      <c r="AK37" s="163">
        <v>239</v>
      </c>
      <c r="AL37" s="163">
        <v>479</v>
      </c>
      <c r="AM37" s="163">
        <v>56.2</v>
      </c>
      <c r="AN37" s="163">
        <v>215</v>
      </c>
      <c r="AO37" s="163">
        <v>32.5</v>
      </c>
      <c r="AP37" s="163">
        <v>7.85</v>
      </c>
      <c r="AQ37" s="163">
        <v>18.8</v>
      </c>
      <c r="AR37" s="163">
        <v>2.38</v>
      </c>
      <c r="AS37" s="163">
        <v>11.8</v>
      </c>
      <c r="AT37" s="163">
        <v>2.06</v>
      </c>
      <c r="AU37" s="163">
        <v>5.55</v>
      </c>
      <c r="AV37" s="163">
        <v>0.75</v>
      </c>
      <c r="AW37" s="163">
        <v>4.82</v>
      </c>
      <c r="AX37" s="163">
        <v>0.75</v>
      </c>
      <c r="AY37" s="163"/>
      <c r="AZ37" s="163">
        <v>1.04</v>
      </c>
      <c r="BA37" s="163"/>
      <c r="BB37" s="163">
        <v>0.63</v>
      </c>
      <c r="BC37" s="163">
        <v>62</v>
      </c>
      <c r="BD37" s="163"/>
      <c r="BE37" s="163">
        <v>26.8</v>
      </c>
      <c r="BF37" s="163">
        <v>5.52</v>
      </c>
    </row>
    <row r="38" spans="1:58" s="162" customFormat="1" ht="15" customHeight="1">
      <c r="A38" s="161" t="s">
        <v>317</v>
      </c>
      <c r="B38" s="166" t="s">
        <v>320</v>
      </c>
      <c r="C38" s="163">
        <v>50.1</v>
      </c>
      <c r="D38" s="163">
        <v>14.35</v>
      </c>
      <c r="E38" s="163"/>
      <c r="F38" s="163">
        <v>0.1283</v>
      </c>
      <c r="G38" s="163">
        <v>3.2349999999999999</v>
      </c>
      <c r="H38" s="163">
        <v>7.12</v>
      </c>
      <c r="I38" s="163">
        <v>4.1500000000000004</v>
      </c>
      <c r="J38" s="163">
        <v>4.17</v>
      </c>
      <c r="K38" s="163">
        <v>1.7769999999999999</v>
      </c>
      <c r="L38" s="163">
        <v>2.04</v>
      </c>
      <c r="M38" s="163"/>
      <c r="N38" s="163">
        <v>12.37</v>
      </c>
      <c r="O38" s="163">
        <v>4.62</v>
      </c>
      <c r="P38" s="163">
        <v>131.80000000000001</v>
      </c>
      <c r="Q38" s="163"/>
      <c r="R38" s="163">
        <v>23</v>
      </c>
      <c r="S38" s="163">
        <v>80</v>
      </c>
      <c r="T38" s="163">
        <v>40</v>
      </c>
      <c r="U38" s="163">
        <v>130.9</v>
      </c>
      <c r="V38" s="163">
        <v>21.6</v>
      </c>
      <c r="W38" s="163"/>
      <c r="X38" s="163"/>
      <c r="Y38" s="163">
        <v>76.900000000000006</v>
      </c>
      <c r="Z38" s="163">
        <v>3100</v>
      </c>
      <c r="AA38" s="163">
        <v>56.3</v>
      </c>
      <c r="AB38" s="163"/>
      <c r="AC38" s="163">
        <v>22.2</v>
      </c>
      <c r="AD38" s="163">
        <v>8.93</v>
      </c>
      <c r="AE38" s="163"/>
      <c r="AF38" s="163"/>
      <c r="AG38" s="163"/>
      <c r="AH38" s="163"/>
      <c r="AI38" s="163">
        <v>0.61199999999999999</v>
      </c>
      <c r="AJ38" s="163">
        <v>6480</v>
      </c>
      <c r="AK38" s="163">
        <v>225</v>
      </c>
      <c r="AL38" s="163">
        <v>459</v>
      </c>
      <c r="AM38" s="163">
        <v>55.3</v>
      </c>
      <c r="AN38" s="163">
        <v>208.1</v>
      </c>
      <c r="AO38" s="163">
        <v>31.1</v>
      </c>
      <c r="AP38" s="163">
        <v>7.64</v>
      </c>
      <c r="AQ38" s="163">
        <v>19.8</v>
      </c>
      <c r="AR38" s="163">
        <v>2.2599999999999998</v>
      </c>
      <c r="AS38" s="163">
        <v>11.33</v>
      </c>
      <c r="AT38" s="163">
        <v>2.04</v>
      </c>
      <c r="AU38" s="163">
        <v>5.38</v>
      </c>
      <c r="AV38" s="163">
        <v>0.72499999999999998</v>
      </c>
      <c r="AW38" s="163">
        <v>4.6399999999999997</v>
      </c>
      <c r="AX38" s="163">
        <v>0.70199999999999996</v>
      </c>
      <c r="AY38" s="163"/>
      <c r="AZ38" s="163">
        <v>1.06</v>
      </c>
      <c r="BA38" s="163"/>
      <c r="BB38" s="163">
        <v>0.61399999999999999</v>
      </c>
      <c r="BC38" s="163">
        <v>65.900000000000006</v>
      </c>
      <c r="BD38" s="163"/>
      <c r="BE38" s="163">
        <v>25.2</v>
      </c>
      <c r="BF38" s="163">
        <v>5.09</v>
      </c>
    </row>
    <row r="39" spans="1:58" s="162" customFormat="1" ht="15" customHeight="1">
      <c r="A39" s="161" t="s">
        <v>318</v>
      </c>
      <c r="B39" s="166" t="s">
        <v>319</v>
      </c>
      <c r="C39" s="163">
        <v>57.21</v>
      </c>
      <c r="D39" s="163">
        <v>15.95</v>
      </c>
      <c r="E39" s="163">
        <v>8.08</v>
      </c>
      <c r="F39" s="163">
        <v>0.121</v>
      </c>
      <c r="G39" s="163">
        <v>3.85</v>
      </c>
      <c r="H39" s="163">
        <v>6.95</v>
      </c>
      <c r="I39" s="163">
        <v>3.4</v>
      </c>
      <c r="J39" s="163">
        <v>1.61</v>
      </c>
      <c r="K39" s="163">
        <v>1.361</v>
      </c>
      <c r="L39" s="163"/>
      <c r="M39" s="163"/>
      <c r="N39" s="163">
        <v>21</v>
      </c>
      <c r="O39" s="163"/>
      <c r="P39" s="163">
        <v>223</v>
      </c>
      <c r="Q39" s="163"/>
      <c r="R39" s="163"/>
      <c r="S39" s="163"/>
      <c r="T39" s="163"/>
      <c r="U39" s="163"/>
      <c r="V39" s="163"/>
      <c r="W39" s="163"/>
      <c r="X39" s="163"/>
      <c r="Y39" s="163"/>
      <c r="Z39" s="163">
        <v>475</v>
      </c>
      <c r="AA39" s="163"/>
      <c r="AB39" s="163">
        <v>199</v>
      </c>
      <c r="AC39" s="163"/>
      <c r="AD39" s="163"/>
      <c r="AE39" s="163"/>
      <c r="AF39" s="163"/>
      <c r="AG39" s="163"/>
      <c r="AH39" s="163"/>
      <c r="AI39" s="163"/>
      <c r="AJ39" s="163">
        <v>418</v>
      </c>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row>
    <row r="40" spans="1:58" s="162" customFormat="1" ht="15" customHeight="1">
      <c r="A40" s="161" t="s">
        <v>318</v>
      </c>
      <c r="B40" s="166" t="s">
        <v>320</v>
      </c>
      <c r="C40" s="163">
        <v>57.75</v>
      </c>
      <c r="D40" s="163">
        <v>15.97</v>
      </c>
      <c r="E40" s="163">
        <v>8.1</v>
      </c>
      <c r="F40" s="163">
        <v>0.12</v>
      </c>
      <c r="G40" s="163">
        <v>3.81</v>
      </c>
      <c r="H40" s="163">
        <v>6.99</v>
      </c>
      <c r="I40" s="163">
        <v>3.33</v>
      </c>
      <c r="J40" s="163">
        <v>1.55</v>
      </c>
      <c r="K40" s="163">
        <v>1.34</v>
      </c>
      <c r="L40" s="163"/>
      <c r="M40" s="163"/>
      <c r="N40" s="163">
        <v>20.46</v>
      </c>
      <c r="O40" s="163"/>
      <c r="P40" s="163">
        <v>213</v>
      </c>
      <c r="Q40" s="163"/>
      <c r="R40" s="163"/>
      <c r="S40" s="163"/>
      <c r="T40" s="163"/>
      <c r="U40" s="163"/>
      <c r="V40" s="163"/>
      <c r="W40" s="163"/>
      <c r="X40" s="163"/>
      <c r="Y40" s="163"/>
      <c r="Z40" s="163">
        <v>454</v>
      </c>
      <c r="AA40" s="163"/>
      <c r="AB40" s="163">
        <v>191</v>
      </c>
      <c r="AC40" s="163"/>
      <c r="AD40" s="163"/>
      <c r="AE40" s="163"/>
      <c r="AF40" s="163"/>
      <c r="AG40" s="163"/>
      <c r="AH40" s="163"/>
      <c r="AI40" s="163"/>
      <c r="AJ40" s="163">
        <v>425</v>
      </c>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row>
    <row r="41" spans="1:58" s="162" customFormat="1" ht="15" customHeight="1">
      <c r="A41" s="161" t="s">
        <v>321</v>
      </c>
      <c r="B41" s="166" t="s">
        <v>323</v>
      </c>
      <c r="C41" s="163">
        <v>98.43</v>
      </c>
      <c r="D41" s="163">
        <v>0.24</v>
      </c>
      <c r="E41" s="163">
        <v>0.5</v>
      </c>
      <c r="F41" s="163">
        <v>5.0000000000000001E-3</v>
      </c>
      <c r="G41" s="163" t="s">
        <v>95</v>
      </c>
      <c r="H41" s="163">
        <v>0.01</v>
      </c>
      <c r="I41" s="163" t="s">
        <v>95</v>
      </c>
      <c r="J41" s="163" t="s">
        <v>95</v>
      </c>
      <c r="K41" s="163">
        <v>2.7E-2</v>
      </c>
      <c r="L41" s="163" t="s">
        <v>95</v>
      </c>
      <c r="M41" s="163">
        <v>99.55</v>
      </c>
      <c r="N41" s="163" t="s">
        <v>94</v>
      </c>
      <c r="O41" s="163" t="s">
        <v>94</v>
      </c>
      <c r="P41" s="163" t="s">
        <v>179</v>
      </c>
      <c r="Q41" s="163" t="s">
        <v>183</v>
      </c>
      <c r="R41" s="163" t="s">
        <v>94</v>
      </c>
      <c r="S41" s="163" t="s">
        <v>183</v>
      </c>
      <c r="T41" s="163" t="s">
        <v>182</v>
      </c>
      <c r="U41" s="163" t="s">
        <v>181</v>
      </c>
      <c r="V41" s="163" t="s">
        <v>94</v>
      </c>
      <c r="W41" s="163">
        <v>0.9</v>
      </c>
      <c r="X41" s="163" t="s">
        <v>179</v>
      </c>
      <c r="Y41" s="163" t="s">
        <v>94</v>
      </c>
      <c r="Z41" s="163">
        <v>4</v>
      </c>
      <c r="AA41" s="163">
        <v>0.8</v>
      </c>
      <c r="AB41" s="163">
        <v>13</v>
      </c>
      <c r="AC41" s="163">
        <v>0.3</v>
      </c>
      <c r="AD41" s="163" t="s">
        <v>180</v>
      </c>
      <c r="AE41" s="163" t="s">
        <v>93</v>
      </c>
      <c r="AF41" s="163" t="s">
        <v>90</v>
      </c>
      <c r="AG41" s="163" t="s">
        <v>94</v>
      </c>
      <c r="AH41" s="163">
        <v>0.2</v>
      </c>
      <c r="AI41" s="163">
        <v>0.1</v>
      </c>
      <c r="AJ41" s="163">
        <v>7</v>
      </c>
      <c r="AK41" s="163">
        <v>0.98</v>
      </c>
      <c r="AL41" s="163">
        <v>2.0499999999999998</v>
      </c>
      <c r="AM41" s="163">
        <v>0.22</v>
      </c>
      <c r="AN41" s="163">
        <v>0.8</v>
      </c>
      <c r="AO41" s="163">
        <v>0.19</v>
      </c>
      <c r="AP41" s="163">
        <v>1.0999999999999999E-2</v>
      </c>
      <c r="AQ41" s="163">
        <v>0.16</v>
      </c>
      <c r="AR41" s="163">
        <v>0.03</v>
      </c>
      <c r="AS41" s="163">
        <v>0.14000000000000001</v>
      </c>
      <c r="AT41" s="163">
        <v>0.03</v>
      </c>
      <c r="AU41" s="163">
        <v>0.09</v>
      </c>
      <c r="AV41" s="163">
        <v>1.2999999999999999E-2</v>
      </c>
      <c r="AW41" s="163">
        <v>0.09</v>
      </c>
      <c r="AX41" s="163">
        <v>1.4E-2</v>
      </c>
      <c r="AY41" s="163">
        <v>0.3</v>
      </c>
      <c r="AZ41" s="163">
        <v>0.04</v>
      </c>
      <c r="BA41" s="163" t="s">
        <v>93</v>
      </c>
      <c r="BB41" s="163" t="s">
        <v>91</v>
      </c>
      <c r="BC41" s="163" t="s">
        <v>179</v>
      </c>
      <c r="BD41" s="163" t="s">
        <v>90</v>
      </c>
      <c r="BE41" s="163">
        <v>0.65</v>
      </c>
      <c r="BF41" s="163">
        <v>0.15</v>
      </c>
    </row>
    <row r="42" spans="1:58" s="162" customFormat="1" ht="15" customHeight="1">
      <c r="A42" s="161" t="s">
        <v>322</v>
      </c>
      <c r="B42" s="166" t="s">
        <v>323</v>
      </c>
      <c r="C42" s="163">
        <v>99.29</v>
      </c>
      <c r="D42" s="163">
        <v>0.25</v>
      </c>
      <c r="E42" s="163">
        <v>0.5</v>
      </c>
      <c r="F42" s="163">
        <v>5.0000000000000001E-3</v>
      </c>
      <c r="G42" s="163">
        <v>0.02</v>
      </c>
      <c r="H42" s="163" t="s">
        <v>95</v>
      </c>
      <c r="I42" s="163" t="s">
        <v>95</v>
      </c>
      <c r="J42" s="163" t="s">
        <v>95</v>
      </c>
      <c r="K42" s="163">
        <v>2.5999999999999999E-2</v>
      </c>
      <c r="L42" s="163" t="s">
        <v>95</v>
      </c>
      <c r="M42" s="163">
        <v>100.4</v>
      </c>
      <c r="N42" s="163" t="s">
        <v>94</v>
      </c>
      <c r="O42" s="163" t="s">
        <v>94</v>
      </c>
      <c r="P42" s="163" t="s">
        <v>179</v>
      </c>
      <c r="Q42" s="163" t="s">
        <v>183</v>
      </c>
      <c r="R42" s="163" t="s">
        <v>94</v>
      </c>
      <c r="S42" s="163" t="s">
        <v>183</v>
      </c>
      <c r="T42" s="163" t="s">
        <v>182</v>
      </c>
      <c r="U42" s="163" t="s">
        <v>181</v>
      </c>
      <c r="V42" s="163" t="s">
        <v>94</v>
      </c>
      <c r="W42" s="163">
        <v>0.9</v>
      </c>
      <c r="X42" s="163" t="s">
        <v>179</v>
      </c>
      <c r="Y42" s="163" t="s">
        <v>94</v>
      </c>
      <c r="Z42" s="163">
        <v>3</v>
      </c>
      <c r="AA42" s="163">
        <v>1</v>
      </c>
      <c r="AB42" s="163">
        <v>13</v>
      </c>
      <c r="AC42" s="163">
        <v>0.5</v>
      </c>
      <c r="AD42" s="163" t="s">
        <v>180</v>
      </c>
      <c r="AE42" s="163" t="s">
        <v>93</v>
      </c>
      <c r="AF42" s="163" t="s">
        <v>90</v>
      </c>
      <c r="AG42" s="163" t="s">
        <v>94</v>
      </c>
      <c r="AH42" s="163" t="s">
        <v>98</v>
      </c>
      <c r="AI42" s="163">
        <v>0.1</v>
      </c>
      <c r="AJ42" s="163">
        <v>7</v>
      </c>
      <c r="AK42" s="163">
        <v>0.89</v>
      </c>
      <c r="AL42" s="163">
        <v>1.77</v>
      </c>
      <c r="AM42" s="163">
        <v>0.2</v>
      </c>
      <c r="AN42" s="163">
        <v>0.73</v>
      </c>
      <c r="AO42" s="163">
        <v>0.16</v>
      </c>
      <c r="AP42" s="163">
        <v>1.0999999999999999E-2</v>
      </c>
      <c r="AQ42" s="163">
        <v>0.14000000000000001</v>
      </c>
      <c r="AR42" s="163">
        <v>0.02</v>
      </c>
      <c r="AS42" s="163">
        <v>0.16</v>
      </c>
      <c r="AT42" s="163">
        <v>0.04</v>
      </c>
      <c r="AU42" s="163">
        <v>0.14000000000000001</v>
      </c>
      <c r="AV42" s="163">
        <v>2.1000000000000001E-2</v>
      </c>
      <c r="AW42" s="163">
        <v>0.12</v>
      </c>
      <c r="AX42" s="163">
        <v>1.9E-2</v>
      </c>
      <c r="AY42" s="163">
        <v>0.3</v>
      </c>
      <c r="AZ42" s="163">
        <v>0.04</v>
      </c>
      <c r="BA42" s="163" t="s">
        <v>93</v>
      </c>
      <c r="BB42" s="163" t="s">
        <v>91</v>
      </c>
      <c r="BC42" s="163" t="s">
        <v>179</v>
      </c>
      <c r="BD42" s="163" t="s">
        <v>90</v>
      </c>
      <c r="BE42" s="163">
        <v>0.57999999999999996</v>
      </c>
      <c r="BF42" s="163">
        <v>0.16</v>
      </c>
    </row>
    <row r="43" spans="1:58" s="162" customFormat="1" ht="15" customHeight="1">
      <c r="A43" s="161" t="s">
        <v>326</v>
      </c>
      <c r="B43" s="148" t="s">
        <v>324</v>
      </c>
      <c r="C43" s="163">
        <v>99.07</v>
      </c>
      <c r="D43" s="163">
        <v>0.24</v>
      </c>
      <c r="E43" s="163">
        <v>0.5</v>
      </c>
      <c r="F43" s="163">
        <v>5.0000000000000001E-3</v>
      </c>
      <c r="G43" s="163" t="s">
        <v>95</v>
      </c>
      <c r="H43" s="163">
        <v>0.01</v>
      </c>
      <c r="I43" s="163" t="s">
        <v>95</v>
      </c>
      <c r="J43" s="163" t="s">
        <v>95</v>
      </c>
      <c r="K43" s="163">
        <v>2.7E-2</v>
      </c>
      <c r="L43" s="163" t="s">
        <v>95</v>
      </c>
      <c r="M43" s="163">
        <v>100.2</v>
      </c>
      <c r="N43" s="163" t="s">
        <v>94</v>
      </c>
      <c r="O43" s="163" t="s">
        <v>94</v>
      </c>
      <c r="P43" s="163" t="s">
        <v>179</v>
      </c>
      <c r="Q43" s="163" t="s">
        <v>183</v>
      </c>
      <c r="R43" s="163" t="s">
        <v>94</v>
      </c>
      <c r="S43" s="163" t="s">
        <v>183</v>
      </c>
      <c r="T43" s="163" t="s">
        <v>182</v>
      </c>
      <c r="U43" s="163" t="s">
        <v>181</v>
      </c>
      <c r="V43" s="163" t="s">
        <v>94</v>
      </c>
      <c r="W43" s="163">
        <v>0.9</v>
      </c>
      <c r="X43" s="163" t="s">
        <v>179</v>
      </c>
      <c r="Y43" s="163" t="s">
        <v>94</v>
      </c>
      <c r="Z43" s="163">
        <v>4</v>
      </c>
      <c r="AA43" s="163">
        <v>1.1000000000000001</v>
      </c>
      <c r="AB43" s="163">
        <v>13</v>
      </c>
      <c r="AC43" s="163">
        <v>0.4</v>
      </c>
      <c r="AD43" s="163" t="s">
        <v>180</v>
      </c>
      <c r="AE43" s="163" t="s">
        <v>93</v>
      </c>
      <c r="AF43" s="163" t="s">
        <v>90</v>
      </c>
      <c r="AG43" s="163" t="s">
        <v>94</v>
      </c>
      <c r="AH43" s="163" t="s">
        <v>98</v>
      </c>
      <c r="AI43" s="163">
        <v>0.1</v>
      </c>
      <c r="AJ43" s="163">
        <v>7</v>
      </c>
      <c r="AK43" s="163">
        <v>0.85</v>
      </c>
      <c r="AL43" s="163">
        <v>1.61</v>
      </c>
      <c r="AM43" s="163">
        <v>0.17</v>
      </c>
      <c r="AN43" s="163">
        <v>0.64</v>
      </c>
      <c r="AO43" s="163">
        <v>0.16</v>
      </c>
      <c r="AP43" s="163">
        <v>8.9999999999999993E-3</v>
      </c>
      <c r="AQ43" s="163">
        <v>0.14000000000000001</v>
      </c>
      <c r="AR43" s="163">
        <v>0.03</v>
      </c>
      <c r="AS43" s="163">
        <v>0.19</v>
      </c>
      <c r="AT43" s="163">
        <v>0.04</v>
      </c>
      <c r="AU43" s="163">
        <v>0.11</v>
      </c>
      <c r="AV43" s="163">
        <v>1.7000000000000001E-2</v>
      </c>
      <c r="AW43" s="163">
        <v>0.1</v>
      </c>
      <c r="AX43" s="163">
        <v>1.7000000000000001E-2</v>
      </c>
      <c r="AY43" s="163">
        <v>0.3</v>
      </c>
      <c r="AZ43" s="163">
        <v>0.03</v>
      </c>
      <c r="BA43" s="163" t="s">
        <v>93</v>
      </c>
      <c r="BB43" s="163" t="s">
        <v>91</v>
      </c>
      <c r="BC43" s="163" t="s">
        <v>179</v>
      </c>
      <c r="BD43" s="163" t="s">
        <v>90</v>
      </c>
      <c r="BE43" s="163">
        <v>0.55000000000000004</v>
      </c>
      <c r="BF43" s="163">
        <v>0.15</v>
      </c>
    </row>
    <row r="44" spans="1:58" s="162" customFormat="1" ht="15" customHeight="1">
      <c r="A44" s="161" t="s">
        <v>326</v>
      </c>
      <c r="B44" s="148" t="s">
        <v>325</v>
      </c>
      <c r="C44" s="163">
        <v>98.1</v>
      </c>
      <c r="D44" s="163">
        <v>0.24</v>
      </c>
      <c r="E44" s="163">
        <v>0.5</v>
      </c>
      <c r="F44" s="163">
        <v>5.0000000000000001E-3</v>
      </c>
      <c r="G44" s="163" t="s">
        <v>95</v>
      </c>
      <c r="H44" s="163" t="s">
        <v>95</v>
      </c>
      <c r="I44" s="163" t="s">
        <v>95</v>
      </c>
      <c r="J44" s="163" t="s">
        <v>95</v>
      </c>
      <c r="K44" s="163">
        <v>2.7E-2</v>
      </c>
      <c r="L44" s="163" t="s">
        <v>95</v>
      </c>
      <c r="M44" s="163">
        <v>99.26</v>
      </c>
      <c r="N44" s="163" t="s">
        <v>94</v>
      </c>
      <c r="O44" s="163" t="s">
        <v>94</v>
      </c>
      <c r="P44" s="163" t="s">
        <v>179</v>
      </c>
      <c r="Q44" s="163" t="s">
        <v>183</v>
      </c>
      <c r="R44" s="163" t="s">
        <v>94</v>
      </c>
      <c r="S44" s="163" t="s">
        <v>183</v>
      </c>
      <c r="T44" s="163" t="s">
        <v>182</v>
      </c>
      <c r="U44" s="163" t="s">
        <v>181</v>
      </c>
      <c r="V44" s="163" t="s">
        <v>94</v>
      </c>
      <c r="W44" s="163">
        <v>0.9</v>
      </c>
      <c r="X44" s="163" t="s">
        <v>179</v>
      </c>
      <c r="Y44" s="163" t="s">
        <v>94</v>
      </c>
      <c r="Z44" s="163">
        <v>4</v>
      </c>
      <c r="AA44" s="163">
        <v>0.8</v>
      </c>
      <c r="AB44" s="163">
        <v>13</v>
      </c>
      <c r="AC44" s="163">
        <v>0.4</v>
      </c>
      <c r="AD44" s="163" t="s">
        <v>180</v>
      </c>
      <c r="AE44" s="163" t="s">
        <v>93</v>
      </c>
      <c r="AF44" s="163" t="s">
        <v>90</v>
      </c>
      <c r="AG44" s="163" t="s">
        <v>94</v>
      </c>
      <c r="AH44" s="163">
        <v>0.2</v>
      </c>
      <c r="AI44" s="163">
        <v>0.1</v>
      </c>
      <c r="AJ44" s="163">
        <v>7</v>
      </c>
      <c r="AK44" s="163">
        <v>0.87</v>
      </c>
      <c r="AL44" s="163">
        <v>1.67</v>
      </c>
      <c r="AM44" s="163">
        <v>0.18</v>
      </c>
      <c r="AN44" s="163">
        <v>0.68</v>
      </c>
      <c r="AO44" s="163">
        <v>0.16</v>
      </c>
      <c r="AP44" s="163">
        <v>0.01</v>
      </c>
      <c r="AQ44" s="163">
        <v>0.12</v>
      </c>
      <c r="AR44" s="163">
        <v>0.02</v>
      </c>
      <c r="AS44" s="163">
        <v>0.17</v>
      </c>
      <c r="AT44" s="163">
        <v>0.03</v>
      </c>
      <c r="AU44" s="163">
        <v>0.09</v>
      </c>
      <c r="AV44" s="163">
        <v>1.4E-2</v>
      </c>
      <c r="AW44" s="163">
        <v>0.09</v>
      </c>
      <c r="AX44" s="163">
        <v>1.4999999999999999E-2</v>
      </c>
      <c r="AY44" s="163">
        <v>0.3</v>
      </c>
      <c r="AZ44" s="163">
        <v>0.05</v>
      </c>
      <c r="BA44" s="163" t="s">
        <v>93</v>
      </c>
      <c r="BB44" s="163" t="s">
        <v>91</v>
      </c>
      <c r="BC44" s="163" t="s">
        <v>179</v>
      </c>
      <c r="BD44" s="163" t="s">
        <v>90</v>
      </c>
      <c r="BE44" s="163">
        <v>0.56999999999999995</v>
      </c>
      <c r="BF44" s="163">
        <v>0.13</v>
      </c>
    </row>
    <row r="45" spans="1:58" s="162" customFormat="1" ht="15" customHeight="1">
      <c r="A45" s="164" t="s">
        <v>209</v>
      </c>
      <c r="B45" s="164" t="s">
        <v>209</v>
      </c>
      <c r="C45" s="165" t="s">
        <v>95</v>
      </c>
      <c r="D45" s="165" t="s">
        <v>95</v>
      </c>
      <c r="E45" s="165" t="s">
        <v>95</v>
      </c>
      <c r="F45" s="165" t="s">
        <v>184</v>
      </c>
      <c r="G45" s="165" t="s">
        <v>95</v>
      </c>
      <c r="H45" s="165" t="s">
        <v>95</v>
      </c>
      <c r="I45" s="165" t="s">
        <v>95</v>
      </c>
      <c r="J45" s="165" t="s">
        <v>95</v>
      </c>
      <c r="K45" s="165" t="s">
        <v>92</v>
      </c>
      <c r="L45" s="165" t="s">
        <v>95</v>
      </c>
      <c r="M45" s="165">
        <v>0.03</v>
      </c>
      <c r="N45" s="165" t="s">
        <v>94</v>
      </c>
      <c r="O45" s="165" t="s">
        <v>94</v>
      </c>
      <c r="P45" s="165" t="s">
        <v>179</v>
      </c>
      <c r="Q45" s="165" t="s">
        <v>183</v>
      </c>
      <c r="R45" s="165" t="s">
        <v>94</v>
      </c>
      <c r="S45" s="165" t="s">
        <v>183</v>
      </c>
      <c r="T45" s="165" t="s">
        <v>182</v>
      </c>
      <c r="U45" s="165" t="s">
        <v>181</v>
      </c>
      <c r="V45" s="165" t="s">
        <v>94</v>
      </c>
      <c r="W45" s="165" t="s">
        <v>93</v>
      </c>
      <c r="X45" s="165" t="s">
        <v>179</v>
      </c>
      <c r="Y45" s="165" t="s">
        <v>94</v>
      </c>
      <c r="Z45" s="165">
        <v>3</v>
      </c>
      <c r="AA45" s="165" t="s">
        <v>93</v>
      </c>
      <c r="AB45" s="165">
        <v>1</v>
      </c>
      <c r="AC45" s="165" t="s">
        <v>98</v>
      </c>
      <c r="AD45" s="165" t="s">
        <v>180</v>
      </c>
      <c r="AE45" s="165" t="s">
        <v>93</v>
      </c>
      <c r="AF45" s="165" t="s">
        <v>90</v>
      </c>
      <c r="AG45" s="165" t="s">
        <v>94</v>
      </c>
      <c r="AH45" s="165" t="s">
        <v>98</v>
      </c>
      <c r="AI45" s="165" t="s">
        <v>90</v>
      </c>
      <c r="AJ45" s="165">
        <v>2</v>
      </c>
      <c r="AK45" s="165" t="s">
        <v>91</v>
      </c>
      <c r="AL45" s="165" t="s">
        <v>91</v>
      </c>
      <c r="AM45" s="165" t="s">
        <v>95</v>
      </c>
      <c r="AN45" s="165" t="s">
        <v>91</v>
      </c>
      <c r="AO45" s="165" t="s">
        <v>95</v>
      </c>
      <c r="AP45" s="165" t="s">
        <v>184</v>
      </c>
      <c r="AQ45" s="165" t="s">
        <v>95</v>
      </c>
      <c r="AR45" s="165" t="s">
        <v>95</v>
      </c>
      <c r="AS45" s="165" t="s">
        <v>95</v>
      </c>
      <c r="AT45" s="165" t="s">
        <v>95</v>
      </c>
      <c r="AU45" s="165" t="s">
        <v>95</v>
      </c>
      <c r="AV45" s="165" t="s">
        <v>184</v>
      </c>
      <c r="AW45" s="165" t="s">
        <v>95</v>
      </c>
      <c r="AX45" s="165" t="s">
        <v>208</v>
      </c>
      <c r="AY45" s="165" t="s">
        <v>90</v>
      </c>
      <c r="AZ45" s="165" t="s">
        <v>95</v>
      </c>
      <c r="BA45" s="165" t="s">
        <v>93</v>
      </c>
      <c r="BB45" s="165" t="s">
        <v>91</v>
      </c>
      <c r="BC45" s="165" t="s">
        <v>179</v>
      </c>
      <c r="BD45" s="165" t="s">
        <v>90</v>
      </c>
      <c r="BE45" s="165" t="s">
        <v>91</v>
      </c>
      <c r="BF45" s="165" t="s">
        <v>95</v>
      </c>
    </row>
    <row r="46" spans="1:58" s="162" customFormat="1" ht="15" customHeight="1">
      <c r="A46" s="187" t="s">
        <v>361</v>
      </c>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row>
    <row r="47" spans="1:58" s="162" customFormat="1" ht="15" customHeight="1">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row>
    <row r="48" spans="1:58" s="162" customFormat="1" ht="15" customHeight="1">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row>
    <row r="49" spans="2:58" s="162" customFormat="1" ht="15" customHeight="1">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row>
    <row r="50" spans="2:58" s="162" customFormat="1" ht="15" customHeight="1">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row>
    <row r="51" spans="2:58" s="162" customFormat="1" ht="15" customHeight="1">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row>
    <row r="52" spans="2:58" s="162" customFormat="1" ht="15" customHeight="1">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row>
    <row r="53" spans="2:58" s="162" customFormat="1" ht="15" customHeight="1">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row>
    <row r="54" spans="2:58" s="162" customFormat="1" ht="15" customHeight="1">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row>
    <row r="55" spans="2:58" ht="15" customHeight="1"/>
    <row r="56" spans="2:58" ht="15" customHeight="1"/>
    <row r="57" spans="2:58" ht="15" customHeight="1"/>
    <row r="58" spans="2:58" ht="15" customHeight="1"/>
    <row r="59" spans="2:58" ht="15" customHeight="1"/>
    <row r="60" spans="2:58" ht="15" customHeight="1"/>
    <row r="61" spans="2:58" ht="15" customHeight="1"/>
    <row r="62" spans="2:58" ht="15" customHeight="1"/>
    <row r="63" spans="2:58" ht="15" customHeight="1"/>
    <row r="64" spans="2:5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32129-2D34-4D52-B241-A036B9285EA2}">
  <dimension ref="A1:I8"/>
  <sheetViews>
    <sheetView zoomScaleNormal="100" workbookViewId="0"/>
  </sheetViews>
  <sheetFormatPr defaultRowHeight="11.4"/>
  <cols>
    <col min="1" max="1" width="22" customWidth="1"/>
    <col min="2" max="2" width="20.75" customWidth="1"/>
    <col min="3" max="7" width="17.75" bestFit="1" customWidth="1"/>
    <col min="8" max="8" width="18.875" bestFit="1" customWidth="1"/>
    <col min="9" max="9" width="14.125" bestFit="1" customWidth="1"/>
  </cols>
  <sheetData>
    <row r="1" spans="1:9" ht="18.75" customHeight="1">
      <c r="A1" s="185" t="s">
        <v>367</v>
      </c>
      <c r="B1" s="186"/>
    </row>
    <row r="2" spans="1:9" ht="13.8">
      <c r="A2" s="204" t="s">
        <v>332</v>
      </c>
      <c r="B2" s="204" t="s">
        <v>331</v>
      </c>
      <c r="C2" s="204"/>
      <c r="D2" s="204"/>
      <c r="E2" s="204"/>
      <c r="F2" s="204"/>
      <c r="G2" s="204"/>
      <c r="H2" s="204"/>
      <c r="I2" s="204"/>
    </row>
    <row r="3" spans="1:9" ht="13.8">
      <c r="A3" s="205"/>
      <c r="B3" s="177" t="s">
        <v>338</v>
      </c>
      <c r="C3" s="178" t="s">
        <v>339</v>
      </c>
      <c r="D3" s="178" t="s">
        <v>340</v>
      </c>
      <c r="E3" s="178" t="s">
        <v>341</v>
      </c>
      <c r="F3" s="179" t="s">
        <v>342</v>
      </c>
      <c r="G3" s="179" t="s">
        <v>343</v>
      </c>
      <c r="H3" s="179" t="s">
        <v>344</v>
      </c>
      <c r="I3" s="171" t="s">
        <v>333</v>
      </c>
    </row>
    <row r="4" spans="1:9" ht="13.8">
      <c r="A4" s="15" t="s">
        <v>109</v>
      </c>
      <c r="B4">
        <v>6.9</v>
      </c>
      <c r="C4">
        <v>4.5999999999999996</v>
      </c>
      <c r="D4">
        <v>1.4</v>
      </c>
      <c r="E4">
        <v>0.7</v>
      </c>
      <c r="F4">
        <v>13.4</v>
      </c>
      <c r="G4">
        <v>63.7</v>
      </c>
      <c r="H4">
        <v>7.7</v>
      </c>
      <c r="I4">
        <v>1.6</v>
      </c>
    </row>
    <row r="5" spans="1:9" ht="13.8">
      <c r="A5" s="15" t="s">
        <v>111</v>
      </c>
      <c r="B5">
        <v>7.3</v>
      </c>
      <c r="C5">
        <v>0.5</v>
      </c>
      <c r="D5">
        <v>0.1</v>
      </c>
      <c r="E5">
        <v>0</v>
      </c>
      <c r="F5">
        <v>8.1</v>
      </c>
      <c r="G5">
        <v>76.3</v>
      </c>
      <c r="H5">
        <v>6.4</v>
      </c>
      <c r="I5">
        <v>1.3</v>
      </c>
    </row>
    <row r="6" spans="1:9" ht="13.8">
      <c r="A6" s="15" t="s">
        <v>113</v>
      </c>
      <c r="B6">
        <v>0.3</v>
      </c>
      <c r="C6">
        <v>0.8</v>
      </c>
      <c r="D6">
        <v>0.5</v>
      </c>
      <c r="E6">
        <v>0.3</v>
      </c>
      <c r="F6">
        <v>22.1</v>
      </c>
      <c r="G6">
        <v>68.099999999999994</v>
      </c>
      <c r="H6">
        <v>5.4</v>
      </c>
      <c r="I6">
        <v>2</v>
      </c>
    </row>
    <row r="7" spans="1:9" ht="13.8">
      <c r="A7" s="159" t="s">
        <v>115</v>
      </c>
      <c r="B7" s="152">
        <v>0</v>
      </c>
      <c r="C7" s="152">
        <v>0</v>
      </c>
      <c r="D7" s="152">
        <v>0.2</v>
      </c>
      <c r="E7" s="152">
        <v>2.2999999999999998</v>
      </c>
      <c r="F7" s="152">
        <v>20.3</v>
      </c>
      <c r="G7" s="152">
        <v>54.7</v>
      </c>
      <c r="H7" s="152">
        <v>13.9</v>
      </c>
      <c r="I7" s="152">
        <v>8.5</v>
      </c>
    </row>
    <row r="8" spans="1:9">
      <c r="A8" s="172"/>
    </row>
  </sheetData>
  <mergeCells count="2">
    <mergeCell ref="B2:I2"/>
    <mergeCell ref="A2:A3"/>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62C7C-F4F4-4F6D-A3C9-18C8A73969BB}">
  <sheetPr transitionEvaluation="1" transitionEntry="1"/>
  <dimension ref="A1:W79"/>
  <sheetViews>
    <sheetView showZeros="0" defaultGridColor="0" colorId="22" zoomScaleNormal="100" workbookViewId="0">
      <selection sqref="A1:G1"/>
    </sheetView>
  </sheetViews>
  <sheetFormatPr defaultColWidth="12.75" defaultRowHeight="15"/>
  <cols>
    <col min="1" max="1" width="1.125" style="24" customWidth="1"/>
    <col min="2" max="2" width="10" style="24" customWidth="1"/>
    <col min="3" max="4" width="11.25" style="24" customWidth="1"/>
    <col min="5" max="5" width="7.25" style="24" customWidth="1"/>
    <col min="6" max="6" width="11.25" style="24" customWidth="1"/>
    <col min="7" max="7" width="12.25" style="24" customWidth="1"/>
    <col min="8" max="8" width="11.25" style="24" customWidth="1"/>
    <col min="9" max="9" width="8.875" style="24" customWidth="1"/>
    <col min="10" max="10" width="6.125" style="24" customWidth="1"/>
    <col min="11" max="11" width="7.25" style="24" customWidth="1"/>
    <col min="12" max="12" width="8.75" style="24" customWidth="1"/>
    <col min="13" max="13" width="7.25" style="24" customWidth="1"/>
    <col min="14" max="14" width="10" style="24" customWidth="1"/>
    <col min="15" max="15" width="8.75" style="24" customWidth="1"/>
    <col min="16" max="16" width="20.25" style="24" customWidth="1"/>
    <col min="17" max="256" width="12.75" style="24"/>
    <col min="257" max="257" width="1.125" style="24" customWidth="1"/>
    <col min="258" max="258" width="10" style="24" customWidth="1"/>
    <col min="259" max="260" width="11.25" style="24" customWidth="1"/>
    <col min="261" max="261" width="7.25" style="24" customWidth="1"/>
    <col min="262" max="262" width="11.25" style="24" customWidth="1"/>
    <col min="263" max="263" width="12.25" style="24" customWidth="1"/>
    <col min="264" max="264" width="11.25" style="24" customWidth="1"/>
    <col min="265" max="265" width="13.875" style="24" customWidth="1"/>
    <col min="266" max="266" width="6.125" style="24" customWidth="1"/>
    <col min="267" max="267" width="7.25" style="24" customWidth="1"/>
    <col min="268" max="268" width="8.75" style="24" customWidth="1"/>
    <col min="269" max="269" width="7.25" style="24" customWidth="1"/>
    <col min="270" max="270" width="10" style="24" customWidth="1"/>
    <col min="271" max="271" width="8.75" style="24" customWidth="1"/>
    <col min="272" max="272" width="20.25" style="24" customWidth="1"/>
    <col min="273" max="512" width="12.75" style="24"/>
    <col min="513" max="513" width="1.125" style="24" customWidth="1"/>
    <col min="514" max="514" width="10" style="24" customWidth="1"/>
    <col min="515" max="516" width="11.25" style="24" customWidth="1"/>
    <col min="517" max="517" width="7.25" style="24" customWidth="1"/>
    <col min="518" max="518" width="11.25" style="24" customWidth="1"/>
    <col min="519" max="519" width="12.25" style="24" customWidth="1"/>
    <col min="520" max="520" width="11.25" style="24" customWidth="1"/>
    <col min="521" max="521" width="13.875" style="24" customWidth="1"/>
    <col min="522" max="522" width="6.125" style="24" customWidth="1"/>
    <col min="523" max="523" width="7.25" style="24" customWidth="1"/>
    <col min="524" max="524" width="8.75" style="24" customWidth="1"/>
    <col min="525" max="525" width="7.25" style="24" customWidth="1"/>
    <col min="526" max="526" width="10" style="24" customWidth="1"/>
    <col min="527" max="527" width="8.75" style="24" customWidth="1"/>
    <col min="528" max="528" width="20.25" style="24" customWidth="1"/>
    <col min="529" max="768" width="12.75" style="24"/>
    <col min="769" max="769" width="1.125" style="24" customWidth="1"/>
    <col min="770" max="770" width="10" style="24" customWidth="1"/>
    <col min="771" max="772" width="11.25" style="24" customWidth="1"/>
    <col min="773" max="773" width="7.25" style="24" customWidth="1"/>
    <col min="774" max="774" width="11.25" style="24" customWidth="1"/>
    <col min="775" max="775" width="12.25" style="24" customWidth="1"/>
    <col min="776" max="776" width="11.25" style="24" customWidth="1"/>
    <col min="777" max="777" width="13.875" style="24" customWidth="1"/>
    <col min="778" max="778" width="6.125" style="24" customWidth="1"/>
    <col min="779" max="779" width="7.25" style="24" customWidth="1"/>
    <col min="780" max="780" width="8.75" style="24" customWidth="1"/>
    <col min="781" max="781" width="7.25" style="24" customWidth="1"/>
    <col min="782" max="782" width="10" style="24" customWidth="1"/>
    <col min="783" max="783" width="8.75" style="24" customWidth="1"/>
    <col min="784" max="784" width="20.25" style="24" customWidth="1"/>
    <col min="785" max="1024" width="12.75" style="24"/>
    <col min="1025" max="1025" width="1.125" style="24" customWidth="1"/>
    <col min="1026" max="1026" width="10" style="24" customWidth="1"/>
    <col min="1027" max="1028" width="11.25" style="24" customWidth="1"/>
    <col min="1029" max="1029" width="7.25" style="24" customWidth="1"/>
    <col min="1030" max="1030" width="11.25" style="24" customWidth="1"/>
    <col min="1031" max="1031" width="12.25" style="24" customWidth="1"/>
    <col min="1032" max="1032" width="11.25" style="24" customWidth="1"/>
    <col min="1033" max="1033" width="13.875" style="24" customWidth="1"/>
    <col min="1034" max="1034" width="6.125" style="24" customWidth="1"/>
    <col min="1035" max="1035" width="7.25" style="24" customWidth="1"/>
    <col min="1036" max="1036" width="8.75" style="24" customWidth="1"/>
    <col min="1037" max="1037" width="7.25" style="24" customWidth="1"/>
    <col min="1038" max="1038" width="10" style="24" customWidth="1"/>
    <col min="1039" max="1039" width="8.75" style="24" customWidth="1"/>
    <col min="1040" max="1040" width="20.25" style="24" customWidth="1"/>
    <col min="1041" max="1280" width="12.75" style="24"/>
    <col min="1281" max="1281" width="1.125" style="24" customWidth="1"/>
    <col min="1282" max="1282" width="10" style="24" customWidth="1"/>
    <col min="1283" max="1284" width="11.25" style="24" customWidth="1"/>
    <col min="1285" max="1285" width="7.25" style="24" customWidth="1"/>
    <col min="1286" max="1286" width="11.25" style="24" customWidth="1"/>
    <col min="1287" max="1287" width="12.25" style="24" customWidth="1"/>
    <col min="1288" max="1288" width="11.25" style="24" customWidth="1"/>
    <col min="1289" max="1289" width="13.875" style="24" customWidth="1"/>
    <col min="1290" max="1290" width="6.125" style="24" customWidth="1"/>
    <col min="1291" max="1291" width="7.25" style="24" customWidth="1"/>
    <col min="1292" max="1292" width="8.75" style="24" customWidth="1"/>
    <col min="1293" max="1293" width="7.25" style="24" customWidth="1"/>
    <col min="1294" max="1294" width="10" style="24" customWidth="1"/>
    <col min="1295" max="1295" width="8.75" style="24" customWidth="1"/>
    <col min="1296" max="1296" width="20.25" style="24" customWidth="1"/>
    <col min="1297" max="1536" width="12.75" style="24"/>
    <col min="1537" max="1537" width="1.125" style="24" customWidth="1"/>
    <col min="1538" max="1538" width="10" style="24" customWidth="1"/>
    <col min="1539" max="1540" width="11.25" style="24" customWidth="1"/>
    <col min="1541" max="1541" width="7.25" style="24" customWidth="1"/>
    <col min="1542" max="1542" width="11.25" style="24" customWidth="1"/>
    <col min="1543" max="1543" width="12.25" style="24" customWidth="1"/>
    <col min="1544" max="1544" width="11.25" style="24" customWidth="1"/>
    <col min="1545" max="1545" width="13.875" style="24" customWidth="1"/>
    <col min="1546" max="1546" width="6.125" style="24" customWidth="1"/>
    <col min="1547" max="1547" width="7.25" style="24" customWidth="1"/>
    <col min="1548" max="1548" width="8.75" style="24" customWidth="1"/>
    <col min="1549" max="1549" width="7.25" style="24" customWidth="1"/>
    <col min="1550" max="1550" width="10" style="24" customWidth="1"/>
    <col min="1551" max="1551" width="8.75" style="24" customWidth="1"/>
    <col min="1552" max="1552" width="20.25" style="24" customWidth="1"/>
    <col min="1553" max="1792" width="12.75" style="24"/>
    <col min="1793" max="1793" width="1.125" style="24" customWidth="1"/>
    <col min="1794" max="1794" width="10" style="24" customWidth="1"/>
    <col min="1795" max="1796" width="11.25" style="24" customWidth="1"/>
    <col min="1797" max="1797" width="7.25" style="24" customWidth="1"/>
    <col min="1798" max="1798" width="11.25" style="24" customWidth="1"/>
    <col min="1799" max="1799" width="12.25" style="24" customWidth="1"/>
    <col min="1800" max="1800" width="11.25" style="24" customWidth="1"/>
    <col min="1801" max="1801" width="13.875" style="24" customWidth="1"/>
    <col min="1802" max="1802" width="6.125" style="24" customWidth="1"/>
    <col min="1803" max="1803" width="7.25" style="24" customWidth="1"/>
    <col min="1804" max="1804" width="8.75" style="24" customWidth="1"/>
    <col min="1805" max="1805" width="7.25" style="24" customWidth="1"/>
    <col min="1806" max="1806" width="10" style="24" customWidth="1"/>
    <col min="1807" max="1807" width="8.75" style="24" customWidth="1"/>
    <col min="1808" max="1808" width="20.25" style="24" customWidth="1"/>
    <col min="1809" max="2048" width="12.75" style="24"/>
    <col min="2049" max="2049" width="1.125" style="24" customWidth="1"/>
    <col min="2050" max="2050" width="10" style="24" customWidth="1"/>
    <col min="2051" max="2052" width="11.25" style="24" customWidth="1"/>
    <col min="2053" max="2053" width="7.25" style="24" customWidth="1"/>
    <col min="2054" max="2054" width="11.25" style="24" customWidth="1"/>
    <col min="2055" max="2055" width="12.25" style="24" customWidth="1"/>
    <col min="2056" max="2056" width="11.25" style="24" customWidth="1"/>
    <col min="2057" max="2057" width="13.875" style="24" customWidth="1"/>
    <col min="2058" max="2058" width="6.125" style="24" customWidth="1"/>
    <col min="2059" max="2059" width="7.25" style="24" customWidth="1"/>
    <col min="2060" max="2060" width="8.75" style="24" customWidth="1"/>
    <col min="2061" max="2061" width="7.25" style="24" customWidth="1"/>
    <col min="2062" max="2062" width="10" style="24" customWidth="1"/>
    <col min="2063" max="2063" width="8.75" style="24" customWidth="1"/>
    <col min="2064" max="2064" width="20.25" style="24" customWidth="1"/>
    <col min="2065" max="2304" width="12.75" style="24"/>
    <col min="2305" max="2305" width="1.125" style="24" customWidth="1"/>
    <col min="2306" max="2306" width="10" style="24" customWidth="1"/>
    <col min="2307" max="2308" width="11.25" style="24" customWidth="1"/>
    <col min="2309" max="2309" width="7.25" style="24" customWidth="1"/>
    <col min="2310" max="2310" width="11.25" style="24" customWidth="1"/>
    <col min="2311" max="2311" width="12.25" style="24" customWidth="1"/>
    <col min="2312" max="2312" width="11.25" style="24" customWidth="1"/>
    <col min="2313" max="2313" width="13.875" style="24" customWidth="1"/>
    <col min="2314" max="2314" width="6.125" style="24" customWidth="1"/>
    <col min="2315" max="2315" width="7.25" style="24" customWidth="1"/>
    <col min="2316" max="2316" width="8.75" style="24" customWidth="1"/>
    <col min="2317" max="2317" width="7.25" style="24" customWidth="1"/>
    <col min="2318" max="2318" width="10" style="24" customWidth="1"/>
    <col min="2319" max="2319" width="8.75" style="24" customWidth="1"/>
    <col min="2320" max="2320" width="20.25" style="24" customWidth="1"/>
    <col min="2321" max="2560" width="12.75" style="24"/>
    <col min="2561" max="2561" width="1.125" style="24" customWidth="1"/>
    <col min="2562" max="2562" width="10" style="24" customWidth="1"/>
    <col min="2563" max="2564" width="11.25" style="24" customWidth="1"/>
    <col min="2565" max="2565" width="7.25" style="24" customWidth="1"/>
    <col min="2566" max="2566" width="11.25" style="24" customWidth="1"/>
    <col min="2567" max="2567" width="12.25" style="24" customWidth="1"/>
    <col min="2568" max="2568" width="11.25" style="24" customWidth="1"/>
    <col min="2569" max="2569" width="13.875" style="24" customWidth="1"/>
    <col min="2570" max="2570" width="6.125" style="24" customWidth="1"/>
    <col min="2571" max="2571" width="7.25" style="24" customWidth="1"/>
    <col min="2572" max="2572" width="8.75" style="24" customWidth="1"/>
    <col min="2573" max="2573" width="7.25" style="24" customWidth="1"/>
    <col min="2574" max="2574" width="10" style="24" customWidth="1"/>
    <col min="2575" max="2575" width="8.75" style="24" customWidth="1"/>
    <col min="2576" max="2576" width="20.25" style="24" customWidth="1"/>
    <col min="2577" max="2816" width="12.75" style="24"/>
    <col min="2817" max="2817" width="1.125" style="24" customWidth="1"/>
    <col min="2818" max="2818" width="10" style="24" customWidth="1"/>
    <col min="2819" max="2820" width="11.25" style="24" customWidth="1"/>
    <col min="2821" max="2821" width="7.25" style="24" customWidth="1"/>
    <col min="2822" max="2822" width="11.25" style="24" customWidth="1"/>
    <col min="2823" max="2823" width="12.25" style="24" customWidth="1"/>
    <col min="2824" max="2824" width="11.25" style="24" customWidth="1"/>
    <col min="2825" max="2825" width="13.875" style="24" customWidth="1"/>
    <col min="2826" max="2826" width="6.125" style="24" customWidth="1"/>
    <col min="2827" max="2827" width="7.25" style="24" customWidth="1"/>
    <col min="2828" max="2828" width="8.75" style="24" customWidth="1"/>
    <col min="2829" max="2829" width="7.25" style="24" customWidth="1"/>
    <col min="2830" max="2830" width="10" style="24" customWidth="1"/>
    <col min="2831" max="2831" width="8.75" style="24" customWidth="1"/>
    <col min="2832" max="2832" width="20.25" style="24" customWidth="1"/>
    <col min="2833" max="3072" width="12.75" style="24"/>
    <col min="3073" max="3073" width="1.125" style="24" customWidth="1"/>
    <col min="3074" max="3074" width="10" style="24" customWidth="1"/>
    <col min="3075" max="3076" width="11.25" style="24" customWidth="1"/>
    <col min="3077" max="3077" width="7.25" style="24" customWidth="1"/>
    <col min="3078" max="3078" width="11.25" style="24" customWidth="1"/>
    <col min="3079" max="3079" width="12.25" style="24" customWidth="1"/>
    <col min="3080" max="3080" width="11.25" style="24" customWidth="1"/>
    <col min="3081" max="3081" width="13.875" style="24" customWidth="1"/>
    <col min="3082" max="3082" width="6.125" style="24" customWidth="1"/>
    <col min="3083" max="3083" width="7.25" style="24" customWidth="1"/>
    <col min="3084" max="3084" width="8.75" style="24" customWidth="1"/>
    <col min="3085" max="3085" width="7.25" style="24" customWidth="1"/>
    <col min="3086" max="3086" width="10" style="24" customWidth="1"/>
    <col min="3087" max="3087" width="8.75" style="24" customWidth="1"/>
    <col min="3088" max="3088" width="20.25" style="24" customWidth="1"/>
    <col min="3089" max="3328" width="12.75" style="24"/>
    <col min="3329" max="3329" width="1.125" style="24" customWidth="1"/>
    <col min="3330" max="3330" width="10" style="24" customWidth="1"/>
    <col min="3331" max="3332" width="11.25" style="24" customWidth="1"/>
    <col min="3333" max="3333" width="7.25" style="24" customWidth="1"/>
    <col min="3334" max="3334" width="11.25" style="24" customWidth="1"/>
    <col min="3335" max="3335" width="12.25" style="24" customWidth="1"/>
    <col min="3336" max="3336" width="11.25" style="24" customWidth="1"/>
    <col min="3337" max="3337" width="13.875" style="24" customWidth="1"/>
    <col min="3338" max="3338" width="6.125" style="24" customWidth="1"/>
    <col min="3339" max="3339" width="7.25" style="24" customWidth="1"/>
    <col min="3340" max="3340" width="8.75" style="24" customWidth="1"/>
    <col min="3341" max="3341" width="7.25" style="24" customWidth="1"/>
    <col min="3342" max="3342" width="10" style="24" customWidth="1"/>
    <col min="3343" max="3343" width="8.75" style="24" customWidth="1"/>
    <col min="3344" max="3344" width="20.25" style="24" customWidth="1"/>
    <col min="3345" max="3584" width="12.75" style="24"/>
    <col min="3585" max="3585" width="1.125" style="24" customWidth="1"/>
    <col min="3586" max="3586" width="10" style="24" customWidth="1"/>
    <col min="3587" max="3588" width="11.25" style="24" customWidth="1"/>
    <col min="3589" max="3589" width="7.25" style="24" customWidth="1"/>
    <col min="3590" max="3590" width="11.25" style="24" customWidth="1"/>
    <col min="3591" max="3591" width="12.25" style="24" customWidth="1"/>
    <col min="3592" max="3592" width="11.25" style="24" customWidth="1"/>
    <col min="3593" max="3593" width="13.875" style="24" customWidth="1"/>
    <col min="3594" max="3594" width="6.125" style="24" customWidth="1"/>
    <col min="3595" max="3595" width="7.25" style="24" customWidth="1"/>
    <col min="3596" max="3596" width="8.75" style="24" customWidth="1"/>
    <col min="3597" max="3597" width="7.25" style="24" customWidth="1"/>
    <col min="3598" max="3598" width="10" style="24" customWidth="1"/>
    <col min="3599" max="3599" width="8.75" style="24" customWidth="1"/>
    <col min="3600" max="3600" width="20.25" style="24" customWidth="1"/>
    <col min="3601" max="3840" width="12.75" style="24"/>
    <col min="3841" max="3841" width="1.125" style="24" customWidth="1"/>
    <col min="3842" max="3842" width="10" style="24" customWidth="1"/>
    <col min="3843" max="3844" width="11.25" style="24" customWidth="1"/>
    <col min="3845" max="3845" width="7.25" style="24" customWidth="1"/>
    <col min="3846" max="3846" width="11.25" style="24" customWidth="1"/>
    <col min="3847" max="3847" width="12.25" style="24" customWidth="1"/>
    <col min="3848" max="3848" width="11.25" style="24" customWidth="1"/>
    <col min="3849" max="3849" width="13.875" style="24" customWidth="1"/>
    <col min="3850" max="3850" width="6.125" style="24" customWidth="1"/>
    <col min="3851" max="3851" width="7.25" style="24" customWidth="1"/>
    <col min="3852" max="3852" width="8.75" style="24" customWidth="1"/>
    <col min="3853" max="3853" width="7.25" style="24" customWidth="1"/>
    <col min="3854" max="3854" width="10" style="24" customWidth="1"/>
    <col min="3855" max="3855" width="8.75" style="24" customWidth="1"/>
    <col min="3856" max="3856" width="20.25" style="24" customWidth="1"/>
    <col min="3857" max="4096" width="12.75" style="24"/>
    <col min="4097" max="4097" width="1.125" style="24" customWidth="1"/>
    <col min="4098" max="4098" width="10" style="24" customWidth="1"/>
    <col min="4099" max="4100" width="11.25" style="24" customWidth="1"/>
    <col min="4101" max="4101" width="7.25" style="24" customWidth="1"/>
    <col min="4102" max="4102" width="11.25" style="24" customWidth="1"/>
    <col min="4103" max="4103" width="12.25" style="24" customWidth="1"/>
    <col min="4104" max="4104" width="11.25" style="24" customWidth="1"/>
    <col min="4105" max="4105" width="13.875" style="24" customWidth="1"/>
    <col min="4106" max="4106" width="6.125" style="24" customWidth="1"/>
    <col min="4107" max="4107" width="7.25" style="24" customWidth="1"/>
    <col min="4108" max="4108" width="8.75" style="24" customWidth="1"/>
    <col min="4109" max="4109" width="7.25" style="24" customWidth="1"/>
    <col min="4110" max="4110" width="10" style="24" customWidth="1"/>
    <col min="4111" max="4111" width="8.75" style="24" customWidth="1"/>
    <col min="4112" max="4112" width="20.25" style="24" customWidth="1"/>
    <col min="4113" max="4352" width="12.75" style="24"/>
    <col min="4353" max="4353" width="1.125" style="24" customWidth="1"/>
    <col min="4354" max="4354" width="10" style="24" customWidth="1"/>
    <col min="4355" max="4356" width="11.25" style="24" customWidth="1"/>
    <col min="4357" max="4357" width="7.25" style="24" customWidth="1"/>
    <col min="4358" max="4358" width="11.25" style="24" customWidth="1"/>
    <col min="4359" max="4359" width="12.25" style="24" customWidth="1"/>
    <col min="4360" max="4360" width="11.25" style="24" customWidth="1"/>
    <col min="4361" max="4361" width="13.875" style="24" customWidth="1"/>
    <col min="4362" max="4362" width="6.125" style="24" customWidth="1"/>
    <col min="4363" max="4363" width="7.25" style="24" customWidth="1"/>
    <col min="4364" max="4364" width="8.75" style="24" customWidth="1"/>
    <col min="4365" max="4365" width="7.25" style="24" customWidth="1"/>
    <col min="4366" max="4366" width="10" style="24" customWidth="1"/>
    <col min="4367" max="4367" width="8.75" style="24" customWidth="1"/>
    <col min="4368" max="4368" width="20.25" style="24" customWidth="1"/>
    <col min="4369" max="4608" width="12.75" style="24"/>
    <col min="4609" max="4609" width="1.125" style="24" customWidth="1"/>
    <col min="4610" max="4610" width="10" style="24" customWidth="1"/>
    <col min="4611" max="4612" width="11.25" style="24" customWidth="1"/>
    <col min="4613" max="4613" width="7.25" style="24" customWidth="1"/>
    <col min="4614" max="4614" width="11.25" style="24" customWidth="1"/>
    <col min="4615" max="4615" width="12.25" style="24" customWidth="1"/>
    <col min="4616" max="4616" width="11.25" style="24" customWidth="1"/>
    <col min="4617" max="4617" width="13.875" style="24" customWidth="1"/>
    <col min="4618" max="4618" width="6.125" style="24" customWidth="1"/>
    <col min="4619" max="4619" width="7.25" style="24" customWidth="1"/>
    <col min="4620" max="4620" width="8.75" style="24" customWidth="1"/>
    <col min="4621" max="4621" width="7.25" style="24" customWidth="1"/>
    <col min="4622" max="4622" width="10" style="24" customWidth="1"/>
    <col min="4623" max="4623" width="8.75" style="24" customWidth="1"/>
    <col min="4624" max="4624" width="20.25" style="24" customWidth="1"/>
    <col min="4625" max="4864" width="12.75" style="24"/>
    <col min="4865" max="4865" width="1.125" style="24" customWidth="1"/>
    <col min="4866" max="4866" width="10" style="24" customWidth="1"/>
    <col min="4867" max="4868" width="11.25" style="24" customWidth="1"/>
    <col min="4869" max="4869" width="7.25" style="24" customWidth="1"/>
    <col min="4870" max="4870" width="11.25" style="24" customWidth="1"/>
    <col min="4871" max="4871" width="12.25" style="24" customWidth="1"/>
    <col min="4872" max="4872" width="11.25" style="24" customWidth="1"/>
    <col min="4873" max="4873" width="13.875" style="24" customWidth="1"/>
    <col min="4874" max="4874" width="6.125" style="24" customWidth="1"/>
    <col min="4875" max="4875" width="7.25" style="24" customWidth="1"/>
    <col min="4876" max="4876" width="8.75" style="24" customWidth="1"/>
    <col min="4877" max="4877" width="7.25" style="24" customWidth="1"/>
    <col min="4878" max="4878" width="10" style="24" customWidth="1"/>
    <col min="4879" max="4879" width="8.75" style="24" customWidth="1"/>
    <col min="4880" max="4880" width="20.25" style="24" customWidth="1"/>
    <col min="4881" max="5120" width="12.75" style="24"/>
    <col min="5121" max="5121" width="1.125" style="24" customWidth="1"/>
    <col min="5122" max="5122" width="10" style="24" customWidth="1"/>
    <col min="5123" max="5124" width="11.25" style="24" customWidth="1"/>
    <col min="5125" max="5125" width="7.25" style="24" customWidth="1"/>
    <col min="5126" max="5126" width="11.25" style="24" customWidth="1"/>
    <col min="5127" max="5127" width="12.25" style="24" customWidth="1"/>
    <col min="5128" max="5128" width="11.25" style="24" customWidth="1"/>
    <col min="5129" max="5129" width="13.875" style="24" customWidth="1"/>
    <col min="5130" max="5130" width="6.125" style="24" customWidth="1"/>
    <col min="5131" max="5131" width="7.25" style="24" customWidth="1"/>
    <col min="5132" max="5132" width="8.75" style="24" customWidth="1"/>
    <col min="5133" max="5133" width="7.25" style="24" customWidth="1"/>
    <col min="5134" max="5134" width="10" style="24" customWidth="1"/>
    <col min="5135" max="5135" width="8.75" style="24" customWidth="1"/>
    <col min="5136" max="5136" width="20.25" style="24" customWidth="1"/>
    <col min="5137" max="5376" width="12.75" style="24"/>
    <col min="5377" max="5377" width="1.125" style="24" customWidth="1"/>
    <col min="5378" max="5378" width="10" style="24" customWidth="1"/>
    <col min="5379" max="5380" width="11.25" style="24" customWidth="1"/>
    <col min="5381" max="5381" width="7.25" style="24" customWidth="1"/>
    <col min="5382" max="5382" width="11.25" style="24" customWidth="1"/>
    <col min="5383" max="5383" width="12.25" style="24" customWidth="1"/>
    <col min="5384" max="5384" width="11.25" style="24" customWidth="1"/>
    <col min="5385" max="5385" width="13.875" style="24" customWidth="1"/>
    <col min="5386" max="5386" width="6.125" style="24" customWidth="1"/>
    <col min="5387" max="5387" width="7.25" style="24" customWidth="1"/>
    <col min="5388" max="5388" width="8.75" style="24" customWidth="1"/>
    <col min="5389" max="5389" width="7.25" style="24" customWidth="1"/>
    <col min="5390" max="5390" width="10" style="24" customWidth="1"/>
    <col min="5391" max="5391" width="8.75" style="24" customWidth="1"/>
    <col min="5392" max="5392" width="20.25" style="24" customWidth="1"/>
    <col min="5393" max="5632" width="12.75" style="24"/>
    <col min="5633" max="5633" width="1.125" style="24" customWidth="1"/>
    <col min="5634" max="5634" width="10" style="24" customWidth="1"/>
    <col min="5635" max="5636" width="11.25" style="24" customWidth="1"/>
    <col min="5637" max="5637" width="7.25" style="24" customWidth="1"/>
    <col min="5638" max="5638" width="11.25" style="24" customWidth="1"/>
    <col min="5639" max="5639" width="12.25" style="24" customWidth="1"/>
    <col min="5640" max="5640" width="11.25" style="24" customWidth="1"/>
    <col min="5641" max="5641" width="13.875" style="24" customWidth="1"/>
    <col min="5642" max="5642" width="6.125" style="24" customWidth="1"/>
    <col min="5643" max="5643" width="7.25" style="24" customWidth="1"/>
    <col min="5644" max="5644" width="8.75" style="24" customWidth="1"/>
    <col min="5645" max="5645" width="7.25" style="24" customWidth="1"/>
    <col min="5646" max="5646" width="10" style="24" customWidth="1"/>
    <col min="5647" max="5647" width="8.75" style="24" customWidth="1"/>
    <col min="5648" max="5648" width="20.25" style="24" customWidth="1"/>
    <col min="5649" max="5888" width="12.75" style="24"/>
    <col min="5889" max="5889" width="1.125" style="24" customWidth="1"/>
    <col min="5890" max="5890" width="10" style="24" customWidth="1"/>
    <col min="5891" max="5892" width="11.25" style="24" customWidth="1"/>
    <col min="5893" max="5893" width="7.25" style="24" customWidth="1"/>
    <col min="5894" max="5894" width="11.25" style="24" customWidth="1"/>
    <col min="5895" max="5895" width="12.25" style="24" customWidth="1"/>
    <col min="5896" max="5896" width="11.25" style="24" customWidth="1"/>
    <col min="5897" max="5897" width="13.875" style="24" customWidth="1"/>
    <col min="5898" max="5898" width="6.125" style="24" customWidth="1"/>
    <col min="5899" max="5899" width="7.25" style="24" customWidth="1"/>
    <col min="5900" max="5900" width="8.75" style="24" customWidth="1"/>
    <col min="5901" max="5901" width="7.25" style="24" customWidth="1"/>
    <col min="5902" max="5902" width="10" style="24" customWidth="1"/>
    <col min="5903" max="5903" width="8.75" style="24" customWidth="1"/>
    <col min="5904" max="5904" width="20.25" style="24" customWidth="1"/>
    <col min="5905" max="6144" width="12.75" style="24"/>
    <col min="6145" max="6145" width="1.125" style="24" customWidth="1"/>
    <col min="6146" max="6146" width="10" style="24" customWidth="1"/>
    <col min="6147" max="6148" width="11.25" style="24" customWidth="1"/>
    <col min="6149" max="6149" width="7.25" style="24" customWidth="1"/>
    <col min="6150" max="6150" width="11.25" style="24" customWidth="1"/>
    <col min="6151" max="6151" width="12.25" style="24" customWidth="1"/>
    <col min="6152" max="6152" width="11.25" style="24" customWidth="1"/>
    <col min="6153" max="6153" width="13.875" style="24" customWidth="1"/>
    <col min="6154" max="6154" width="6.125" style="24" customWidth="1"/>
    <col min="6155" max="6155" width="7.25" style="24" customWidth="1"/>
    <col min="6156" max="6156" width="8.75" style="24" customWidth="1"/>
    <col min="6157" max="6157" width="7.25" style="24" customWidth="1"/>
    <col min="6158" max="6158" width="10" style="24" customWidth="1"/>
    <col min="6159" max="6159" width="8.75" style="24" customWidth="1"/>
    <col min="6160" max="6160" width="20.25" style="24" customWidth="1"/>
    <col min="6161" max="6400" width="12.75" style="24"/>
    <col min="6401" max="6401" width="1.125" style="24" customWidth="1"/>
    <col min="6402" max="6402" width="10" style="24" customWidth="1"/>
    <col min="6403" max="6404" width="11.25" style="24" customWidth="1"/>
    <col min="6405" max="6405" width="7.25" style="24" customWidth="1"/>
    <col min="6406" max="6406" width="11.25" style="24" customWidth="1"/>
    <col min="6407" max="6407" width="12.25" style="24" customWidth="1"/>
    <col min="6408" max="6408" width="11.25" style="24" customWidth="1"/>
    <col min="6409" max="6409" width="13.875" style="24" customWidth="1"/>
    <col min="6410" max="6410" width="6.125" style="24" customWidth="1"/>
    <col min="6411" max="6411" width="7.25" style="24" customWidth="1"/>
    <col min="6412" max="6412" width="8.75" style="24" customWidth="1"/>
    <col min="6413" max="6413" width="7.25" style="24" customWidth="1"/>
    <col min="6414" max="6414" width="10" style="24" customWidth="1"/>
    <col min="6415" max="6415" width="8.75" style="24" customWidth="1"/>
    <col min="6416" max="6416" width="20.25" style="24" customWidth="1"/>
    <col min="6417" max="6656" width="12.75" style="24"/>
    <col min="6657" max="6657" width="1.125" style="24" customWidth="1"/>
    <col min="6658" max="6658" width="10" style="24" customWidth="1"/>
    <col min="6659" max="6660" width="11.25" style="24" customWidth="1"/>
    <col min="6661" max="6661" width="7.25" style="24" customWidth="1"/>
    <col min="6662" max="6662" width="11.25" style="24" customWidth="1"/>
    <col min="6663" max="6663" width="12.25" style="24" customWidth="1"/>
    <col min="6664" max="6664" width="11.25" style="24" customWidth="1"/>
    <col min="6665" max="6665" width="13.875" style="24" customWidth="1"/>
    <col min="6666" max="6666" width="6.125" style="24" customWidth="1"/>
    <col min="6667" max="6667" width="7.25" style="24" customWidth="1"/>
    <col min="6668" max="6668" width="8.75" style="24" customWidth="1"/>
    <col min="6669" max="6669" width="7.25" style="24" customWidth="1"/>
    <col min="6670" max="6670" width="10" style="24" customWidth="1"/>
    <col min="6671" max="6671" width="8.75" style="24" customWidth="1"/>
    <col min="6672" max="6672" width="20.25" style="24" customWidth="1"/>
    <col min="6673" max="6912" width="12.75" style="24"/>
    <col min="6913" max="6913" width="1.125" style="24" customWidth="1"/>
    <col min="6914" max="6914" width="10" style="24" customWidth="1"/>
    <col min="6915" max="6916" width="11.25" style="24" customWidth="1"/>
    <col min="6917" max="6917" width="7.25" style="24" customWidth="1"/>
    <col min="6918" max="6918" width="11.25" style="24" customWidth="1"/>
    <col min="6919" max="6919" width="12.25" style="24" customWidth="1"/>
    <col min="6920" max="6920" width="11.25" style="24" customWidth="1"/>
    <col min="6921" max="6921" width="13.875" style="24" customWidth="1"/>
    <col min="6922" max="6922" width="6.125" style="24" customWidth="1"/>
    <col min="6923" max="6923" width="7.25" style="24" customWidth="1"/>
    <col min="6924" max="6924" width="8.75" style="24" customWidth="1"/>
    <col min="6925" max="6925" width="7.25" style="24" customWidth="1"/>
    <col min="6926" max="6926" width="10" style="24" customWidth="1"/>
    <col min="6927" max="6927" width="8.75" style="24" customWidth="1"/>
    <col min="6928" max="6928" width="20.25" style="24" customWidth="1"/>
    <col min="6929" max="7168" width="12.75" style="24"/>
    <col min="7169" max="7169" width="1.125" style="24" customWidth="1"/>
    <col min="7170" max="7170" width="10" style="24" customWidth="1"/>
    <col min="7171" max="7172" width="11.25" style="24" customWidth="1"/>
    <col min="7173" max="7173" width="7.25" style="24" customWidth="1"/>
    <col min="7174" max="7174" width="11.25" style="24" customWidth="1"/>
    <col min="7175" max="7175" width="12.25" style="24" customWidth="1"/>
    <col min="7176" max="7176" width="11.25" style="24" customWidth="1"/>
    <col min="7177" max="7177" width="13.875" style="24" customWidth="1"/>
    <col min="7178" max="7178" width="6.125" style="24" customWidth="1"/>
    <col min="7179" max="7179" width="7.25" style="24" customWidth="1"/>
    <col min="7180" max="7180" width="8.75" style="24" customWidth="1"/>
    <col min="7181" max="7181" width="7.25" style="24" customWidth="1"/>
    <col min="7182" max="7182" width="10" style="24" customWidth="1"/>
    <col min="7183" max="7183" width="8.75" style="24" customWidth="1"/>
    <col min="7184" max="7184" width="20.25" style="24" customWidth="1"/>
    <col min="7185" max="7424" width="12.75" style="24"/>
    <col min="7425" max="7425" width="1.125" style="24" customWidth="1"/>
    <col min="7426" max="7426" width="10" style="24" customWidth="1"/>
    <col min="7427" max="7428" width="11.25" style="24" customWidth="1"/>
    <col min="7429" max="7429" width="7.25" style="24" customWidth="1"/>
    <col min="7430" max="7430" width="11.25" style="24" customWidth="1"/>
    <col min="7431" max="7431" width="12.25" style="24" customWidth="1"/>
    <col min="7432" max="7432" width="11.25" style="24" customWidth="1"/>
    <col min="7433" max="7433" width="13.875" style="24" customWidth="1"/>
    <col min="7434" max="7434" width="6.125" style="24" customWidth="1"/>
    <col min="7435" max="7435" width="7.25" style="24" customWidth="1"/>
    <col min="7436" max="7436" width="8.75" style="24" customWidth="1"/>
    <col min="7437" max="7437" width="7.25" style="24" customWidth="1"/>
    <col min="7438" max="7438" width="10" style="24" customWidth="1"/>
    <col min="7439" max="7439" width="8.75" style="24" customWidth="1"/>
    <col min="7440" max="7440" width="20.25" style="24" customWidth="1"/>
    <col min="7441" max="7680" width="12.75" style="24"/>
    <col min="7681" max="7681" width="1.125" style="24" customWidth="1"/>
    <col min="7682" max="7682" width="10" style="24" customWidth="1"/>
    <col min="7683" max="7684" width="11.25" style="24" customWidth="1"/>
    <col min="7685" max="7685" width="7.25" style="24" customWidth="1"/>
    <col min="7686" max="7686" width="11.25" style="24" customWidth="1"/>
    <col min="7687" max="7687" width="12.25" style="24" customWidth="1"/>
    <col min="7688" max="7688" width="11.25" style="24" customWidth="1"/>
    <col min="7689" max="7689" width="13.875" style="24" customWidth="1"/>
    <col min="7690" max="7690" width="6.125" style="24" customWidth="1"/>
    <col min="7691" max="7691" width="7.25" style="24" customWidth="1"/>
    <col min="7692" max="7692" width="8.75" style="24" customWidth="1"/>
    <col min="7693" max="7693" width="7.25" style="24" customWidth="1"/>
    <col min="7694" max="7694" width="10" style="24" customWidth="1"/>
    <col min="7695" max="7695" width="8.75" style="24" customWidth="1"/>
    <col min="7696" max="7696" width="20.25" style="24" customWidth="1"/>
    <col min="7697" max="7936" width="12.75" style="24"/>
    <col min="7937" max="7937" width="1.125" style="24" customWidth="1"/>
    <col min="7938" max="7938" width="10" style="24" customWidth="1"/>
    <col min="7939" max="7940" width="11.25" style="24" customWidth="1"/>
    <col min="7941" max="7941" width="7.25" style="24" customWidth="1"/>
    <col min="7942" max="7942" width="11.25" style="24" customWidth="1"/>
    <col min="7943" max="7943" width="12.25" style="24" customWidth="1"/>
    <col min="7944" max="7944" width="11.25" style="24" customWidth="1"/>
    <col min="7945" max="7945" width="13.875" style="24" customWidth="1"/>
    <col min="7946" max="7946" width="6.125" style="24" customWidth="1"/>
    <col min="7947" max="7947" width="7.25" style="24" customWidth="1"/>
    <col min="7948" max="7948" width="8.75" style="24" customWidth="1"/>
    <col min="7949" max="7949" width="7.25" style="24" customWidth="1"/>
    <col min="7950" max="7950" width="10" style="24" customWidth="1"/>
    <col min="7951" max="7951" width="8.75" style="24" customWidth="1"/>
    <col min="7952" max="7952" width="20.25" style="24" customWidth="1"/>
    <col min="7953" max="8192" width="12.75" style="24"/>
    <col min="8193" max="8193" width="1.125" style="24" customWidth="1"/>
    <col min="8194" max="8194" width="10" style="24" customWidth="1"/>
    <col min="8195" max="8196" width="11.25" style="24" customWidth="1"/>
    <col min="8197" max="8197" width="7.25" style="24" customWidth="1"/>
    <col min="8198" max="8198" width="11.25" style="24" customWidth="1"/>
    <col min="8199" max="8199" width="12.25" style="24" customWidth="1"/>
    <col min="8200" max="8200" width="11.25" style="24" customWidth="1"/>
    <col min="8201" max="8201" width="13.875" style="24" customWidth="1"/>
    <col min="8202" max="8202" width="6.125" style="24" customWidth="1"/>
    <col min="8203" max="8203" width="7.25" style="24" customWidth="1"/>
    <col min="8204" max="8204" width="8.75" style="24" customWidth="1"/>
    <col min="8205" max="8205" width="7.25" style="24" customWidth="1"/>
    <col min="8206" max="8206" width="10" style="24" customWidth="1"/>
    <col min="8207" max="8207" width="8.75" style="24" customWidth="1"/>
    <col min="8208" max="8208" width="20.25" style="24" customWidth="1"/>
    <col min="8209" max="8448" width="12.75" style="24"/>
    <col min="8449" max="8449" width="1.125" style="24" customWidth="1"/>
    <col min="8450" max="8450" width="10" style="24" customWidth="1"/>
    <col min="8451" max="8452" width="11.25" style="24" customWidth="1"/>
    <col min="8453" max="8453" width="7.25" style="24" customWidth="1"/>
    <col min="8454" max="8454" width="11.25" style="24" customWidth="1"/>
    <col min="8455" max="8455" width="12.25" style="24" customWidth="1"/>
    <col min="8456" max="8456" width="11.25" style="24" customWidth="1"/>
    <col min="8457" max="8457" width="13.875" style="24" customWidth="1"/>
    <col min="8458" max="8458" width="6.125" style="24" customWidth="1"/>
    <col min="8459" max="8459" width="7.25" style="24" customWidth="1"/>
    <col min="8460" max="8460" width="8.75" style="24" customWidth="1"/>
    <col min="8461" max="8461" width="7.25" style="24" customWidth="1"/>
    <col min="8462" max="8462" width="10" style="24" customWidth="1"/>
    <col min="8463" max="8463" width="8.75" style="24" customWidth="1"/>
    <col min="8464" max="8464" width="20.25" style="24" customWidth="1"/>
    <col min="8465" max="8704" width="12.75" style="24"/>
    <col min="8705" max="8705" width="1.125" style="24" customWidth="1"/>
    <col min="8706" max="8706" width="10" style="24" customWidth="1"/>
    <col min="8707" max="8708" width="11.25" style="24" customWidth="1"/>
    <col min="8709" max="8709" width="7.25" style="24" customWidth="1"/>
    <col min="8710" max="8710" width="11.25" style="24" customWidth="1"/>
    <col min="8711" max="8711" width="12.25" style="24" customWidth="1"/>
    <col min="8712" max="8712" width="11.25" style="24" customWidth="1"/>
    <col min="8713" max="8713" width="13.875" style="24" customWidth="1"/>
    <col min="8714" max="8714" width="6.125" style="24" customWidth="1"/>
    <col min="8715" max="8715" width="7.25" style="24" customWidth="1"/>
    <col min="8716" max="8716" width="8.75" style="24" customWidth="1"/>
    <col min="8717" max="8717" width="7.25" style="24" customWidth="1"/>
    <col min="8718" max="8718" width="10" style="24" customWidth="1"/>
    <col min="8719" max="8719" width="8.75" style="24" customWidth="1"/>
    <col min="8720" max="8720" width="20.25" style="24" customWidth="1"/>
    <col min="8721" max="8960" width="12.75" style="24"/>
    <col min="8961" max="8961" width="1.125" style="24" customWidth="1"/>
    <col min="8962" max="8962" width="10" style="24" customWidth="1"/>
    <col min="8963" max="8964" width="11.25" style="24" customWidth="1"/>
    <col min="8965" max="8965" width="7.25" style="24" customWidth="1"/>
    <col min="8966" max="8966" width="11.25" style="24" customWidth="1"/>
    <col min="8967" max="8967" width="12.25" style="24" customWidth="1"/>
    <col min="8968" max="8968" width="11.25" style="24" customWidth="1"/>
    <col min="8969" max="8969" width="13.875" style="24" customWidth="1"/>
    <col min="8970" max="8970" width="6.125" style="24" customWidth="1"/>
    <col min="8971" max="8971" width="7.25" style="24" customWidth="1"/>
    <col min="8972" max="8972" width="8.75" style="24" customWidth="1"/>
    <col min="8973" max="8973" width="7.25" style="24" customWidth="1"/>
    <col min="8974" max="8974" width="10" style="24" customWidth="1"/>
    <col min="8975" max="8975" width="8.75" style="24" customWidth="1"/>
    <col min="8976" max="8976" width="20.25" style="24" customWidth="1"/>
    <col min="8977" max="9216" width="12.75" style="24"/>
    <col min="9217" max="9217" width="1.125" style="24" customWidth="1"/>
    <col min="9218" max="9218" width="10" style="24" customWidth="1"/>
    <col min="9219" max="9220" width="11.25" style="24" customWidth="1"/>
    <col min="9221" max="9221" width="7.25" style="24" customWidth="1"/>
    <col min="9222" max="9222" width="11.25" style="24" customWidth="1"/>
    <col min="9223" max="9223" width="12.25" style="24" customWidth="1"/>
    <col min="9224" max="9224" width="11.25" style="24" customWidth="1"/>
    <col min="9225" max="9225" width="13.875" style="24" customWidth="1"/>
    <col min="9226" max="9226" width="6.125" style="24" customWidth="1"/>
    <col min="9227" max="9227" width="7.25" style="24" customWidth="1"/>
    <col min="9228" max="9228" width="8.75" style="24" customWidth="1"/>
    <col min="9229" max="9229" width="7.25" style="24" customWidth="1"/>
    <col min="9230" max="9230" width="10" style="24" customWidth="1"/>
    <col min="9231" max="9231" width="8.75" style="24" customWidth="1"/>
    <col min="9232" max="9232" width="20.25" style="24" customWidth="1"/>
    <col min="9233" max="9472" width="12.75" style="24"/>
    <col min="9473" max="9473" width="1.125" style="24" customWidth="1"/>
    <col min="9474" max="9474" width="10" style="24" customWidth="1"/>
    <col min="9475" max="9476" width="11.25" style="24" customWidth="1"/>
    <col min="9477" max="9477" width="7.25" style="24" customWidth="1"/>
    <col min="9478" max="9478" width="11.25" style="24" customWidth="1"/>
    <col min="9479" max="9479" width="12.25" style="24" customWidth="1"/>
    <col min="9480" max="9480" width="11.25" style="24" customWidth="1"/>
    <col min="9481" max="9481" width="13.875" style="24" customWidth="1"/>
    <col min="9482" max="9482" width="6.125" style="24" customWidth="1"/>
    <col min="9483" max="9483" width="7.25" style="24" customWidth="1"/>
    <col min="9484" max="9484" width="8.75" style="24" customWidth="1"/>
    <col min="9485" max="9485" width="7.25" style="24" customWidth="1"/>
    <col min="9486" max="9486" width="10" style="24" customWidth="1"/>
    <col min="9487" max="9487" width="8.75" style="24" customWidth="1"/>
    <col min="9488" max="9488" width="20.25" style="24" customWidth="1"/>
    <col min="9489" max="9728" width="12.75" style="24"/>
    <col min="9729" max="9729" width="1.125" style="24" customWidth="1"/>
    <col min="9730" max="9730" width="10" style="24" customWidth="1"/>
    <col min="9731" max="9732" width="11.25" style="24" customWidth="1"/>
    <col min="9733" max="9733" width="7.25" style="24" customWidth="1"/>
    <col min="9734" max="9734" width="11.25" style="24" customWidth="1"/>
    <col min="9735" max="9735" width="12.25" style="24" customWidth="1"/>
    <col min="9736" max="9736" width="11.25" style="24" customWidth="1"/>
    <col min="9737" max="9737" width="13.875" style="24" customWidth="1"/>
    <col min="9738" max="9738" width="6.125" style="24" customWidth="1"/>
    <col min="9739" max="9739" width="7.25" style="24" customWidth="1"/>
    <col min="9740" max="9740" width="8.75" style="24" customWidth="1"/>
    <col min="9741" max="9741" width="7.25" style="24" customWidth="1"/>
    <col min="9742" max="9742" width="10" style="24" customWidth="1"/>
    <col min="9743" max="9743" width="8.75" style="24" customWidth="1"/>
    <col min="9744" max="9744" width="20.25" style="24" customWidth="1"/>
    <col min="9745" max="9984" width="12.75" style="24"/>
    <col min="9985" max="9985" width="1.125" style="24" customWidth="1"/>
    <col min="9986" max="9986" width="10" style="24" customWidth="1"/>
    <col min="9987" max="9988" width="11.25" style="24" customWidth="1"/>
    <col min="9989" max="9989" width="7.25" style="24" customWidth="1"/>
    <col min="9990" max="9990" width="11.25" style="24" customWidth="1"/>
    <col min="9991" max="9991" width="12.25" style="24" customWidth="1"/>
    <col min="9992" max="9992" width="11.25" style="24" customWidth="1"/>
    <col min="9993" max="9993" width="13.875" style="24" customWidth="1"/>
    <col min="9994" max="9994" width="6.125" style="24" customWidth="1"/>
    <col min="9995" max="9995" width="7.25" style="24" customWidth="1"/>
    <col min="9996" max="9996" width="8.75" style="24" customWidth="1"/>
    <col min="9997" max="9997" width="7.25" style="24" customWidth="1"/>
    <col min="9998" max="9998" width="10" style="24" customWidth="1"/>
    <col min="9999" max="9999" width="8.75" style="24" customWidth="1"/>
    <col min="10000" max="10000" width="20.25" style="24" customWidth="1"/>
    <col min="10001" max="10240" width="12.75" style="24"/>
    <col min="10241" max="10241" width="1.125" style="24" customWidth="1"/>
    <col min="10242" max="10242" width="10" style="24" customWidth="1"/>
    <col min="10243" max="10244" width="11.25" style="24" customWidth="1"/>
    <col min="10245" max="10245" width="7.25" style="24" customWidth="1"/>
    <col min="10246" max="10246" width="11.25" style="24" customWidth="1"/>
    <col min="10247" max="10247" width="12.25" style="24" customWidth="1"/>
    <col min="10248" max="10248" width="11.25" style="24" customWidth="1"/>
    <col min="10249" max="10249" width="13.875" style="24" customWidth="1"/>
    <col min="10250" max="10250" width="6.125" style="24" customWidth="1"/>
    <col min="10251" max="10251" width="7.25" style="24" customWidth="1"/>
    <col min="10252" max="10252" width="8.75" style="24" customWidth="1"/>
    <col min="10253" max="10253" width="7.25" style="24" customWidth="1"/>
    <col min="10254" max="10254" width="10" style="24" customWidth="1"/>
    <col min="10255" max="10255" width="8.75" style="24" customWidth="1"/>
    <col min="10256" max="10256" width="20.25" style="24" customWidth="1"/>
    <col min="10257" max="10496" width="12.75" style="24"/>
    <col min="10497" max="10497" width="1.125" style="24" customWidth="1"/>
    <col min="10498" max="10498" width="10" style="24" customWidth="1"/>
    <col min="10499" max="10500" width="11.25" style="24" customWidth="1"/>
    <col min="10501" max="10501" width="7.25" style="24" customWidth="1"/>
    <col min="10502" max="10502" width="11.25" style="24" customWidth="1"/>
    <col min="10503" max="10503" width="12.25" style="24" customWidth="1"/>
    <col min="10504" max="10504" width="11.25" style="24" customWidth="1"/>
    <col min="10505" max="10505" width="13.875" style="24" customWidth="1"/>
    <col min="10506" max="10506" width="6.125" style="24" customWidth="1"/>
    <col min="10507" max="10507" width="7.25" style="24" customWidth="1"/>
    <col min="10508" max="10508" width="8.75" style="24" customWidth="1"/>
    <col min="10509" max="10509" width="7.25" style="24" customWidth="1"/>
    <col min="10510" max="10510" width="10" style="24" customWidth="1"/>
    <col min="10511" max="10511" width="8.75" style="24" customWidth="1"/>
    <col min="10512" max="10512" width="20.25" style="24" customWidth="1"/>
    <col min="10513" max="10752" width="12.75" style="24"/>
    <col min="10753" max="10753" width="1.125" style="24" customWidth="1"/>
    <col min="10754" max="10754" width="10" style="24" customWidth="1"/>
    <col min="10755" max="10756" width="11.25" style="24" customWidth="1"/>
    <col min="10757" max="10757" width="7.25" style="24" customWidth="1"/>
    <col min="10758" max="10758" width="11.25" style="24" customWidth="1"/>
    <col min="10759" max="10759" width="12.25" style="24" customWidth="1"/>
    <col min="10760" max="10760" width="11.25" style="24" customWidth="1"/>
    <col min="10761" max="10761" width="13.875" style="24" customWidth="1"/>
    <col min="10762" max="10762" width="6.125" style="24" customWidth="1"/>
    <col min="10763" max="10763" width="7.25" style="24" customWidth="1"/>
    <col min="10764" max="10764" width="8.75" style="24" customWidth="1"/>
    <col min="10765" max="10765" width="7.25" style="24" customWidth="1"/>
    <col min="10766" max="10766" width="10" style="24" customWidth="1"/>
    <col min="10767" max="10767" width="8.75" style="24" customWidth="1"/>
    <col min="10768" max="10768" width="20.25" style="24" customWidth="1"/>
    <col min="10769" max="11008" width="12.75" style="24"/>
    <col min="11009" max="11009" width="1.125" style="24" customWidth="1"/>
    <col min="11010" max="11010" width="10" style="24" customWidth="1"/>
    <col min="11011" max="11012" width="11.25" style="24" customWidth="1"/>
    <col min="11013" max="11013" width="7.25" style="24" customWidth="1"/>
    <col min="11014" max="11014" width="11.25" style="24" customWidth="1"/>
    <col min="11015" max="11015" width="12.25" style="24" customWidth="1"/>
    <col min="11016" max="11016" width="11.25" style="24" customWidth="1"/>
    <col min="11017" max="11017" width="13.875" style="24" customWidth="1"/>
    <col min="11018" max="11018" width="6.125" style="24" customWidth="1"/>
    <col min="11019" max="11019" width="7.25" style="24" customWidth="1"/>
    <col min="11020" max="11020" width="8.75" style="24" customWidth="1"/>
    <col min="11021" max="11021" width="7.25" style="24" customWidth="1"/>
    <col min="11022" max="11022" width="10" style="24" customWidth="1"/>
    <col min="11023" max="11023" width="8.75" style="24" customWidth="1"/>
    <col min="11024" max="11024" width="20.25" style="24" customWidth="1"/>
    <col min="11025" max="11264" width="12.75" style="24"/>
    <col min="11265" max="11265" width="1.125" style="24" customWidth="1"/>
    <col min="11266" max="11266" width="10" style="24" customWidth="1"/>
    <col min="11267" max="11268" width="11.25" style="24" customWidth="1"/>
    <col min="11269" max="11269" width="7.25" style="24" customWidth="1"/>
    <col min="11270" max="11270" width="11.25" style="24" customWidth="1"/>
    <col min="11271" max="11271" width="12.25" style="24" customWidth="1"/>
    <col min="11272" max="11272" width="11.25" style="24" customWidth="1"/>
    <col min="11273" max="11273" width="13.875" style="24" customWidth="1"/>
    <col min="11274" max="11274" width="6.125" style="24" customWidth="1"/>
    <col min="11275" max="11275" width="7.25" style="24" customWidth="1"/>
    <col min="11276" max="11276" width="8.75" style="24" customWidth="1"/>
    <col min="11277" max="11277" width="7.25" style="24" customWidth="1"/>
    <col min="11278" max="11278" width="10" style="24" customWidth="1"/>
    <col min="11279" max="11279" width="8.75" style="24" customWidth="1"/>
    <col min="11280" max="11280" width="20.25" style="24" customWidth="1"/>
    <col min="11281" max="11520" width="12.75" style="24"/>
    <col min="11521" max="11521" width="1.125" style="24" customWidth="1"/>
    <col min="11522" max="11522" width="10" style="24" customWidth="1"/>
    <col min="11523" max="11524" width="11.25" style="24" customWidth="1"/>
    <col min="11525" max="11525" width="7.25" style="24" customWidth="1"/>
    <col min="11526" max="11526" width="11.25" style="24" customWidth="1"/>
    <col min="11527" max="11527" width="12.25" style="24" customWidth="1"/>
    <col min="11528" max="11528" width="11.25" style="24" customWidth="1"/>
    <col min="11529" max="11529" width="13.875" style="24" customWidth="1"/>
    <col min="11530" max="11530" width="6.125" style="24" customWidth="1"/>
    <col min="11531" max="11531" width="7.25" style="24" customWidth="1"/>
    <col min="11532" max="11532" width="8.75" style="24" customWidth="1"/>
    <col min="11533" max="11533" width="7.25" style="24" customWidth="1"/>
    <col min="11534" max="11534" width="10" style="24" customWidth="1"/>
    <col min="11535" max="11535" width="8.75" style="24" customWidth="1"/>
    <col min="11536" max="11536" width="20.25" style="24" customWidth="1"/>
    <col min="11537" max="11776" width="12.75" style="24"/>
    <col min="11777" max="11777" width="1.125" style="24" customWidth="1"/>
    <col min="11778" max="11778" width="10" style="24" customWidth="1"/>
    <col min="11779" max="11780" width="11.25" style="24" customWidth="1"/>
    <col min="11781" max="11781" width="7.25" style="24" customWidth="1"/>
    <col min="11782" max="11782" width="11.25" style="24" customWidth="1"/>
    <col min="11783" max="11783" width="12.25" style="24" customWidth="1"/>
    <col min="11784" max="11784" width="11.25" style="24" customWidth="1"/>
    <col min="11785" max="11785" width="13.875" style="24" customWidth="1"/>
    <col min="11786" max="11786" width="6.125" style="24" customWidth="1"/>
    <col min="11787" max="11787" width="7.25" style="24" customWidth="1"/>
    <col min="11788" max="11788" width="8.75" style="24" customWidth="1"/>
    <col min="11789" max="11789" width="7.25" style="24" customWidth="1"/>
    <col min="11790" max="11790" width="10" style="24" customWidth="1"/>
    <col min="11791" max="11791" width="8.75" style="24" customWidth="1"/>
    <col min="11792" max="11792" width="20.25" style="24" customWidth="1"/>
    <col min="11793" max="12032" width="12.75" style="24"/>
    <col min="12033" max="12033" width="1.125" style="24" customWidth="1"/>
    <col min="12034" max="12034" width="10" style="24" customWidth="1"/>
    <col min="12035" max="12036" width="11.25" style="24" customWidth="1"/>
    <col min="12037" max="12037" width="7.25" style="24" customWidth="1"/>
    <col min="12038" max="12038" width="11.25" style="24" customWidth="1"/>
    <col min="12039" max="12039" width="12.25" style="24" customWidth="1"/>
    <col min="12040" max="12040" width="11.25" style="24" customWidth="1"/>
    <col min="12041" max="12041" width="13.875" style="24" customWidth="1"/>
    <col min="12042" max="12042" width="6.125" style="24" customWidth="1"/>
    <col min="12043" max="12043" width="7.25" style="24" customWidth="1"/>
    <col min="12044" max="12044" width="8.75" style="24" customWidth="1"/>
    <col min="12045" max="12045" width="7.25" style="24" customWidth="1"/>
    <col min="12046" max="12046" width="10" style="24" customWidth="1"/>
    <col min="12047" max="12047" width="8.75" style="24" customWidth="1"/>
    <col min="12048" max="12048" width="20.25" style="24" customWidth="1"/>
    <col min="12049" max="12288" width="12.75" style="24"/>
    <col min="12289" max="12289" width="1.125" style="24" customWidth="1"/>
    <col min="12290" max="12290" width="10" style="24" customWidth="1"/>
    <col min="12291" max="12292" width="11.25" style="24" customWidth="1"/>
    <col min="12293" max="12293" width="7.25" style="24" customWidth="1"/>
    <col min="12294" max="12294" width="11.25" style="24" customWidth="1"/>
    <col min="12295" max="12295" width="12.25" style="24" customWidth="1"/>
    <col min="12296" max="12296" width="11.25" style="24" customWidth="1"/>
    <col min="12297" max="12297" width="13.875" style="24" customWidth="1"/>
    <col min="12298" max="12298" width="6.125" style="24" customWidth="1"/>
    <col min="12299" max="12299" width="7.25" style="24" customWidth="1"/>
    <col min="12300" max="12300" width="8.75" style="24" customWidth="1"/>
    <col min="12301" max="12301" width="7.25" style="24" customWidth="1"/>
    <col min="12302" max="12302" width="10" style="24" customWidth="1"/>
    <col min="12303" max="12303" width="8.75" style="24" customWidth="1"/>
    <col min="12304" max="12304" width="20.25" style="24" customWidth="1"/>
    <col min="12305" max="12544" width="12.75" style="24"/>
    <col min="12545" max="12545" width="1.125" style="24" customWidth="1"/>
    <col min="12546" max="12546" width="10" style="24" customWidth="1"/>
    <col min="12547" max="12548" width="11.25" style="24" customWidth="1"/>
    <col min="12549" max="12549" width="7.25" style="24" customWidth="1"/>
    <col min="12550" max="12550" width="11.25" style="24" customWidth="1"/>
    <col min="12551" max="12551" width="12.25" style="24" customWidth="1"/>
    <col min="12552" max="12552" width="11.25" style="24" customWidth="1"/>
    <col min="12553" max="12553" width="13.875" style="24" customWidth="1"/>
    <col min="12554" max="12554" width="6.125" style="24" customWidth="1"/>
    <col min="12555" max="12555" width="7.25" style="24" customWidth="1"/>
    <col min="12556" max="12556" width="8.75" style="24" customWidth="1"/>
    <col min="12557" max="12557" width="7.25" style="24" customWidth="1"/>
    <col min="12558" max="12558" width="10" style="24" customWidth="1"/>
    <col min="12559" max="12559" width="8.75" style="24" customWidth="1"/>
    <col min="12560" max="12560" width="20.25" style="24" customWidth="1"/>
    <col min="12561" max="12800" width="12.75" style="24"/>
    <col min="12801" max="12801" width="1.125" style="24" customWidth="1"/>
    <col min="12802" max="12802" width="10" style="24" customWidth="1"/>
    <col min="12803" max="12804" width="11.25" style="24" customWidth="1"/>
    <col min="12805" max="12805" width="7.25" style="24" customWidth="1"/>
    <col min="12806" max="12806" width="11.25" style="24" customWidth="1"/>
    <col min="12807" max="12807" width="12.25" style="24" customWidth="1"/>
    <col min="12808" max="12808" width="11.25" style="24" customWidth="1"/>
    <col min="12809" max="12809" width="13.875" style="24" customWidth="1"/>
    <col min="12810" max="12810" width="6.125" style="24" customWidth="1"/>
    <col min="12811" max="12811" width="7.25" style="24" customWidth="1"/>
    <col min="12812" max="12812" width="8.75" style="24" customWidth="1"/>
    <col min="12813" max="12813" width="7.25" style="24" customWidth="1"/>
    <col min="12814" max="12814" width="10" style="24" customWidth="1"/>
    <col min="12815" max="12815" width="8.75" style="24" customWidth="1"/>
    <col min="12816" max="12816" width="20.25" style="24" customWidth="1"/>
    <col min="12817" max="13056" width="12.75" style="24"/>
    <col min="13057" max="13057" width="1.125" style="24" customWidth="1"/>
    <col min="13058" max="13058" width="10" style="24" customWidth="1"/>
    <col min="13059" max="13060" width="11.25" style="24" customWidth="1"/>
    <col min="13061" max="13061" width="7.25" style="24" customWidth="1"/>
    <col min="13062" max="13062" width="11.25" style="24" customWidth="1"/>
    <col min="13063" max="13063" width="12.25" style="24" customWidth="1"/>
    <col min="13064" max="13064" width="11.25" style="24" customWidth="1"/>
    <col min="13065" max="13065" width="13.875" style="24" customWidth="1"/>
    <col min="13066" max="13066" width="6.125" style="24" customWidth="1"/>
    <col min="13067" max="13067" width="7.25" style="24" customWidth="1"/>
    <col min="13068" max="13068" width="8.75" style="24" customWidth="1"/>
    <col min="13069" max="13069" width="7.25" style="24" customWidth="1"/>
    <col min="13070" max="13070" width="10" style="24" customWidth="1"/>
    <col min="13071" max="13071" width="8.75" style="24" customWidth="1"/>
    <col min="13072" max="13072" width="20.25" style="24" customWidth="1"/>
    <col min="13073" max="13312" width="12.75" style="24"/>
    <col min="13313" max="13313" width="1.125" style="24" customWidth="1"/>
    <col min="13314" max="13314" width="10" style="24" customWidth="1"/>
    <col min="13315" max="13316" width="11.25" style="24" customWidth="1"/>
    <col min="13317" max="13317" width="7.25" style="24" customWidth="1"/>
    <col min="13318" max="13318" width="11.25" style="24" customWidth="1"/>
    <col min="13319" max="13319" width="12.25" style="24" customWidth="1"/>
    <col min="13320" max="13320" width="11.25" style="24" customWidth="1"/>
    <col min="13321" max="13321" width="13.875" style="24" customWidth="1"/>
    <col min="13322" max="13322" width="6.125" style="24" customWidth="1"/>
    <col min="13323" max="13323" width="7.25" style="24" customWidth="1"/>
    <col min="13324" max="13324" width="8.75" style="24" customWidth="1"/>
    <col min="13325" max="13325" width="7.25" style="24" customWidth="1"/>
    <col min="13326" max="13326" width="10" style="24" customWidth="1"/>
    <col min="13327" max="13327" width="8.75" style="24" customWidth="1"/>
    <col min="13328" max="13328" width="20.25" style="24" customWidth="1"/>
    <col min="13329" max="13568" width="12.75" style="24"/>
    <col min="13569" max="13569" width="1.125" style="24" customWidth="1"/>
    <col min="13570" max="13570" width="10" style="24" customWidth="1"/>
    <col min="13571" max="13572" width="11.25" style="24" customWidth="1"/>
    <col min="13573" max="13573" width="7.25" style="24" customWidth="1"/>
    <col min="13574" max="13574" width="11.25" style="24" customWidth="1"/>
    <col min="13575" max="13575" width="12.25" style="24" customWidth="1"/>
    <col min="13576" max="13576" width="11.25" style="24" customWidth="1"/>
    <col min="13577" max="13577" width="13.875" style="24" customWidth="1"/>
    <col min="13578" max="13578" width="6.125" style="24" customWidth="1"/>
    <col min="13579" max="13579" width="7.25" style="24" customWidth="1"/>
    <col min="13580" max="13580" width="8.75" style="24" customWidth="1"/>
    <col min="13581" max="13581" width="7.25" style="24" customWidth="1"/>
    <col min="13582" max="13582" width="10" style="24" customWidth="1"/>
    <col min="13583" max="13583" width="8.75" style="24" customWidth="1"/>
    <col min="13584" max="13584" width="20.25" style="24" customWidth="1"/>
    <col min="13585" max="13824" width="12.75" style="24"/>
    <col min="13825" max="13825" width="1.125" style="24" customWidth="1"/>
    <col min="13826" max="13826" width="10" style="24" customWidth="1"/>
    <col min="13827" max="13828" width="11.25" style="24" customWidth="1"/>
    <col min="13829" max="13829" width="7.25" style="24" customWidth="1"/>
    <col min="13830" max="13830" width="11.25" style="24" customWidth="1"/>
    <col min="13831" max="13831" width="12.25" style="24" customWidth="1"/>
    <col min="13832" max="13832" width="11.25" style="24" customWidth="1"/>
    <col min="13833" max="13833" width="13.875" style="24" customWidth="1"/>
    <col min="13834" max="13834" width="6.125" style="24" customWidth="1"/>
    <col min="13835" max="13835" width="7.25" style="24" customWidth="1"/>
    <col min="13836" max="13836" width="8.75" style="24" customWidth="1"/>
    <col min="13837" max="13837" width="7.25" style="24" customWidth="1"/>
    <col min="13838" max="13838" width="10" style="24" customWidth="1"/>
    <col min="13839" max="13839" width="8.75" style="24" customWidth="1"/>
    <col min="13840" max="13840" width="20.25" style="24" customWidth="1"/>
    <col min="13841" max="14080" width="12.75" style="24"/>
    <col min="14081" max="14081" width="1.125" style="24" customWidth="1"/>
    <col min="14082" max="14082" width="10" style="24" customWidth="1"/>
    <col min="14083" max="14084" width="11.25" style="24" customWidth="1"/>
    <col min="14085" max="14085" width="7.25" style="24" customWidth="1"/>
    <col min="14086" max="14086" width="11.25" style="24" customWidth="1"/>
    <col min="14087" max="14087" width="12.25" style="24" customWidth="1"/>
    <col min="14088" max="14088" width="11.25" style="24" customWidth="1"/>
    <col min="14089" max="14089" width="13.875" style="24" customWidth="1"/>
    <col min="14090" max="14090" width="6.125" style="24" customWidth="1"/>
    <col min="14091" max="14091" width="7.25" style="24" customWidth="1"/>
    <col min="14092" max="14092" width="8.75" style="24" customWidth="1"/>
    <col min="14093" max="14093" width="7.25" style="24" customWidth="1"/>
    <col min="14094" max="14094" width="10" style="24" customWidth="1"/>
    <col min="14095" max="14095" width="8.75" style="24" customWidth="1"/>
    <col min="14096" max="14096" width="20.25" style="24" customWidth="1"/>
    <col min="14097" max="14336" width="12.75" style="24"/>
    <col min="14337" max="14337" width="1.125" style="24" customWidth="1"/>
    <col min="14338" max="14338" width="10" style="24" customWidth="1"/>
    <col min="14339" max="14340" width="11.25" style="24" customWidth="1"/>
    <col min="14341" max="14341" width="7.25" style="24" customWidth="1"/>
    <col min="14342" max="14342" width="11.25" style="24" customWidth="1"/>
    <col min="14343" max="14343" width="12.25" style="24" customWidth="1"/>
    <col min="14344" max="14344" width="11.25" style="24" customWidth="1"/>
    <col min="14345" max="14345" width="13.875" style="24" customWidth="1"/>
    <col min="14346" max="14346" width="6.125" style="24" customWidth="1"/>
    <col min="14347" max="14347" width="7.25" style="24" customWidth="1"/>
    <col min="14348" max="14348" width="8.75" style="24" customWidth="1"/>
    <col min="14349" max="14349" width="7.25" style="24" customWidth="1"/>
    <col min="14350" max="14350" width="10" style="24" customWidth="1"/>
    <col min="14351" max="14351" width="8.75" style="24" customWidth="1"/>
    <col min="14352" max="14352" width="20.25" style="24" customWidth="1"/>
    <col min="14353" max="14592" width="12.75" style="24"/>
    <col min="14593" max="14593" width="1.125" style="24" customWidth="1"/>
    <col min="14594" max="14594" width="10" style="24" customWidth="1"/>
    <col min="14595" max="14596" width="11.25" style="24" customWidth="1"/>
    <col min="14597" max="14597" width="7.25" style="24" customWidth="1"/>
    <col min="14598" max="14598" width="11.25" style="24" customWidth="1"/>
    <col min="14599" max="14599" width="12.25" style="24" customWidth="1"/>
    <col min="14600" max="14600" width="11.25" style="24" customWidth="1"/>
    <col min="14601" max="14601" width="13.875" style="24" customWidth="1"/>
    <col min="14602" max="14602" width="6.125" style="24" customWidth="1"/>
    <col min="14603" max="14603" width="7.25" style="24" customWidth="1"/>
    <col min="14604" max="14604" width="8.75" style="24" customWidth="1"/>
    <col min="14605" max="14605" width="7.25" style="24" customWidth="1"/>
    <col min="14606" max="14606" width="10" style="24" customWidth="1"/>
    <col min="14607" max="14607" width="8.75" style="24" customWidth="1"/>
    <col min="14608" max="14608" width="20.25" style="24" customWidth="1"/>
    <col min="14609" max="14848" width="12.75" style="24"/>
    <col min="14849" max="14849" width="1.125" style="24" customWidth="1"/>
    <col min="14850" max="14850" width="10" style="24" customWidth="1"/>
    <col min="14851" max="14852" width="11.25" style="24" customWidth="1"/>
    <col min="14853" max="14853" width="7.25" style="24" customWidth="1"/>
    <col min="14854" max="14854" width="11.25" style="24" customWidth="1"/>
    <col min="14855" max="14855" width="12.25" style="24" customWidth="1"/>
    <col min="14856" max="14856" width="11.25" style="24" customWidth="1"/>
    <col min="14857" max="14857" width="13.875" style="24" customWidth="1"/>
    <col min="14858" max="14858" width="6.125" style="24" customWidth="1"/>
    <col min="14859" max="14859" width="7.25" style="24" customWidth="1"/>
    <col min="14860" max="14860" width="8.75" style="24" customWidth="1"/>
    <col min="14861" max="14861" width="7.25" style="24" customWidth="1"/>
    <col min="14862" max="14862" width="10" style="24" customWidth="1"/>
    <col min="14863" max="14863" width="8.75" style="24" customWidth="1"/>
    <col min="14864" max="14864" width="20.25" style="24" customWidth="1"/>
    <col min="14865" max="15104" width="12.75" style="24"/>
    <col min="15105" max="15105" width="1.125" style="24" customWidth="1"/>
    <col min="15106" max="15106" width="10" style="24" customWidth="1"/>
    <col min="15107" max="15108" width="11.25" style="24" customWidth="1"/>
    <col min="15109" max="15109" width="7.25" style="24" customWidth="1"/>
    <col min="15110" max="15110" width="11.25" style="24" customWidth="1"/>
    <col min="15111" max="15111" width="12.25" style="24" customWidth="1"/>
    <col min="15112" max="15112" width="11.25" style="24" customWidth="1"/>
    <col min="15113" max="15113" width="13.875" style="24" customWidth="1"/>
    <col min="15114" max="15114" width="6.125" style="24" customWidth="1"/>
    <col min="15115" max="15115" width="7.25" style="24" customWidth="1"/>
    <col min="15116" max="15116" width="8.75" style="24" customWidth="1"/>
    <col min="15117" max="15117" width="7.25" style="24" customWidth="1"/>
    <col min="15118" max="15118" width="10" style="24" customWidth="1"/>
    <col min="15119" max="15119" width="8.75" style="24" customWidth="1"/>
    <col min="15120" max="15120" width="20.25" style="24" customWidth="1"/>
    <col min="15121" max="15360" width="12.75" style="24"/>
    <col min="15361" max="15361" width="1.125" style="24" customWidth="1"/>
    <col min="15362" max="15362" width="10" style="24" customWidth="1"/>
    <col min="15363" max="15364" width="11.25" style="24" customWidth="1"/>
    <col min="15365" max="15365" width="7.25" style="24" customWidth="1"/>
    <col min="15366" max="15366" width="11.25" style="24" customWidth="1"/>
    <col min="15367" max="15367" width="12.25" style="24" customWidth="1"/>
    <col min="15368" max="15368" width="11.25" style="24" customWidth="1"/>
    <col min="15369" max="15369" width="13.875" style="24" customWidth="1"/>
    <col min="15370" max="15370" width="6.125" style="24" customWidth="1"/>
    <col min="15371" max="15371" width="7.25" style="24" customWidth="1"/>
    <col min="15372" max="15372" width="8.75" style="24" customWidth="1"/>
    <col min="15373" max="15373" width="7.25" style="24" customWidth="1"/>
    <col min="15374" max="15374" width="10" style="24" customWidth="1"/>
    <col min="15375" max="15375" width="8.75" style="24" customWidth="1"/>
    <col min="15376" max="15376" width="20.25" style="24" customWidth="1"/>
    <col min="15377" max="15616" width="12.75" style="24"/>
    <col min="15617" max="15617" width="1.125" style="24" customWidth="1"/>
    <col min="15618" max="15618" width="10" style="24" customWidth="1"/>
    <col min="15619" max="15620" width="11.25" style="24" customWidth="1"/>
    <col min="15621" max="15621" width="7.25" style="24" customWidth="1"/>
    <col min="15622" max="15622" width="11.25" style="24" customWidth="1"/>
    <col min="15623" max="15623" width="12.25" style="24" customWidth="1"/>
    <col min="15624" max="15624" width="11.25" style="24" customWidth="1"/>
    <col min="15625" max="15625" width="13.875" style="24" customWidth="1"/>
    <col min="15626" max="15626" width="6.125" style="24" customWidth="1"/>
    <col min="15627" max="15627" width="7.25" style="24" customWidth="1"/>
    <col min="15628" max="15628" width="8.75" style="24" customWidth="1"/>
    <col min="15629" max="15629" width="7.25" style="24" customWidth="1"/>
    <col min="15630" max="15630" width="10" style="24" customWidth="1"/>
    <col min="15631" max="15631" width="8.75" style="24" customWidth="1"/>
    <col min="15632" max="15632" width="20.25" style="24" customWidth="1"/>
    <col min="15633" max="15872" width="12.75" style="24"/>
    <col min="15873" max="15873" width="1.125" style="24" customWidth="1"/>
    <col min="15874" max="15874" width="10" style="24" customWidth="1"/>
    <col min="15875" max="15876" width="11.25" style="24" customWidth="1"/>
    <col min="15877" max="15877" width="7.25" style="24" customWidth="1"/>
    <col min="15878" max="15878" width="11.25" style="24" customWidth="1"/>
    <col min="15879" max="15879" width="12.25" style="24" customWidth="1"/>
    <col min="15880" max="15880" width="11.25" style="24" customWidth="1"/>
    <col min="15881" max="15881" width="13.875" style="24" customWidth="1"/>
    <col min="15882" max="15882" width="6.125" style="24" customWidth="1"/>
    <col min="15883" max="15883" width="7.25" style="24" customWidth="1"/>
    <col min="15884" max="15884" width="8.75" style="24" customWidth="1"/>
    <col min="15885" max="15885" width="7.25" style="24" customWidth="1"/>
    <col min="15886" max="15886" width="10" style="24" customWidth="1"/>
    <col min="15887" max="15887" width="8.75" style="24" customWidth="1"/>
    <col min="15888" max="15888" width="20.25" style="24" customWidth="1"/>
    <col min="15889" max="16128" width="12.75" style="24"/>
    <col min="16129" max="16129" width="1.125" style="24" customWidth="1"/>
    <col min="16130" max="16130" width="10" style="24" customWidth="1"/>
    <col min="16131" max="16132" width="11.25" style="24" customWidth="1"/>
    <col min="16133" max="16133" width="7.25" style="24" customWidth="1"/>
    <col min="16134" max="16134" width="11.25" style="24" customWidth="1"/>
    <col min="16135" max="16135" width="12.25" style="24" customWidth="1"/>
    <col min="16136" max="16136" width="11.25" style="24" customWidth="1"/>
    <col min="16137" max="16137" width="13.875" style="24" customWidth="1"/>
    <col min="16138" max="16138" width="6.125" style="24" customWidth="1"/>
    <col min="16139" max="16139" width="7.25" style="24" customWidth="1"/>
    <col min="16140" max="16140" width="8.75" style="24" customWidth="1"/>
    <col min="16141" max="16141" width="7.25" style="24" customWidth="1"/>
    <col min="16142" max="16142" width="10" style="24" customWidth="1"/>
    <col min="16143" max="16143" width="8.75" style="24" customWidth="1"/>
    <col min="16144" max="16144" width="20.25" style="24" customWidth="1"/>
    <col min="16145" max="16384" width="12.75" style="24"/>
  </cols>
  <sheetData>
    <row r="1" spans="1:21" ht="30.75" customHeight="1" thickBot="1">
      <c r="A1" s="206" t="s">
        <v>351</v>
      </c>
      <c r="B1" s="207"/>
      <c r="C1" s="207"/>
      <c r="D1" s="207"/>
      <c r="E1" s="207"/>
      <c r="F1" s="207"/>
      <c r="G1" s="207"/>
    </row>
    <row r="2" spans="1:21" ht="21.6" thickBot="1">
      <c r="A2" s="210" t="s">
        <v>117</v>
      </c>
      <c r="B2" s="211"/>
      <c r="C2" s="211"/>
      <c r="D2" s="211"/>
      <c r="E2" s="211"/>
      <c r="F2" s="211"/>
      <c r="G2" s="211"/>
      <c r="H2" s="211"/>
      <c r="I2" s="211"/>
      <c r="J2" s="211"/>
      <c r="K2" s="211"/>
      <c r="L2" s="211"/>
      <c r="M2" s="211"/>
      <c r="N2" s="211"/>
      <c r="O2" s="212"/>
    </row>
    <row r="3" spans="1:21" ht="17.399999999999999">
      <c r="A3" s="213" t="s">
        <v>118</v>
      </c>
      <c r="B3" s="214"/>
      <c r="C3" s="214"/>
      <c r="D3" s="214"/>
      <c r="E3" s="214"/>
      <c r="F3" s="214"/>
      <c r="G3" s="214"/>
      <c r="H3" s="214"/>
      <c r="I3" s="214"/>
      <c r="J3" s="214"/>
      <c r="K3" s="214"/>
      <c r="L3" s="214"/>
      <c r="M3" s="214"/>
      <c r="N3" s="214"/>
      <c r="O3" s="215"/>
    </row>
    <row r="4" spans="1:21" ht="17.399999999999999">
      <c r="A4" s="216"/>
      <c r="B4" s="217"/>
      <c r="C4" s="217"/>
      <c r="D4" s="217"/>
      <c r="E4" s="217"/>
      <c r="F4" s="217"/>
      <c r="G4" s="217"/>
      <c r="H4" s="217"/>
      <c r="I4" s="217"/>
      <c r="J4" s="217"/>
      <c r="K4" s="217"/>
      <c r="L4" s="217"/>
      <c r="M4" s="217"/>
      <c r="N4" s="217"/>
      <c r="O4" s="218"/>
    </row>
    <row r="5" spans="1:21" ht="21">
      <c r="A5" s="219" t="s">
        <v>119</v>
      </c>
      <c r="B5" s="220"/>
      <c r="C5" s="220"/>
      <c r="D5" s="220"/>
      <c r="E5" s="220"/>
      <c r="F5" s="220"/>
      <c r="G5" s="220"/>
      <c r="H5" s="220"/>
      <c r="I5" s="220"/>
      <c r="J5" s="220"/>
      <c r="K5" s="220"/>
      <c r="L5" s="220"/>
      <c r="M5" s="220"/>
      <c r="N5" s="220"/>
      <c r="O5" s="221"/>
    </row>
    <row r="6" spans="1:21" ht="21">
      <c r="A6" s="219" t="s">
        <v>120</v>
      </c>
      <c r="B6" s="220"/>
      <c r="C6" s="220"/>
      <c r="D6" s="220"/>
      <c r="E6" s="220"/>
      <c r="F6" s="220"/>
      <c r="G6" s="220"/>
      <c r="H6" s="220"/>
      <c r="I6" s="220"/>
      <c r="J6" s="220"/>
      <c r="K6" s="220"/>
      <c r="L6" s="220"/>
      <c r="M6" s="220"/>
      <c r="N6" s="220"/>
      <c r="O6" s="221"/>
    </row>
    <row r="7" spans="1:21" ht="15.6">
      <c r="A7" s="25"/>
      <c r="B7" s="26"/>
      <c r="C7" s="26"/>
      <c r="D7" s="26"/>
      <c r="E7" s="26"/>
      <c r="F7" s="26"/>
      <c r="G7" s="26"/>
      <c r="H7" s="26"/>
      <c r="I7" s="26"/>
      <c r="J7" s="27"/>
      <c r="K7" s="27"/>
      <c r="L7" s="27"/>
      <c r="M7" s="27"/>
      <c r="N7" s="27"/>
      <c r="O7" s="28"/>
    </row>
    <row r="8" spans="1:21" ht="15.6">
      <c r="A8" s="25" t="s">
        <v>121</v>
      </c>
      <c r="B8" s="26" t="s">
        <v>122</v>
      </c>
      <c r="C8" s="26"/>
      <c r="D8" s="208" t="s">
        <v>106</v>
      </c>
      <c r="E8" s="208"/>
      <c r="F8" s="208"/>
      <c r="G8" s="208"/>
      <c r="H8" s="27"/>
      <c r="I8" s="26"/>
      <c r="J8" s="27"/>
      <c r="K8" s="26" t="s">
        <v>123</v>
      </c>
      <c r="L8" s="27"/>
      <c r="M8" s="209"/>
      <c r="N8" s="209"/>
      <c r="O8" s="28"/>
      <c r="U8" s="24" t="s">
        <v>121</v>
      </c>
    </row>
    <row r="9" spans="1:21" ht="15.6">
      <c r="A9" s="25"/>
      <c r="B9" s="26" t="s">
        <v>124</v>
      </c>
      <c r="C9" s="26"/>
      <c r="D9" s="208" t="s">
        <v>107</v>
      </c>
      <c r="E9" s="208"/>
      <c r="F9" s="208"/>
      <c r="G9" s="208"/>
      <c r="H9" s="27"/>
      <c r="I9" s="26"/>
      <c r="J9" s="27"/>
      <c r="K9" s="26" t="s">
        <v>125</v>
      </c>
      <c r="L9" s="27"/>
      <c r="M9" s="209" t="s">
        <v>126</v>
      </c>
      <c r="N9" s="209"/>
      <c r="O9" s="28"/>
    </row>
    <row r="10" spans="1:21" ht="16.2" thickBot="1">
      <c r="A10" s="29"/>
      <c r="B10" s="30"/>
      <c r="C10" s="30"/>
      <c r="D10" s="30"/>
      <c r="E10" s="30"/>
      <c r="F10" s="30"/>
      <c r="G10" s="30"/>
      <c r="H10" s="30"/>
      <c r="I10" s="30"/>
      <c r="J10" s="31"/>
      <c r="K10" s="31"/>
      <c r="L10" s="31"/>
      <c r="M10" s="31"/>
      <c r="N10" s="31"/>
      <c r="O10" s="32"/>
    </row>
    <row r="11" spans="1:21" ht="15.6">
      <c r="A11" s="25"/>
      <c r="B11" s="26"/>
      <c r="C11" s="26"/>
      <c r="D11" s="26"/>
      <c r="E11" s="26"/>
      <c r="F11" s="26"/>
      <c r="G11" s="26"/>
      <c r="H11" s="26"/>
      <c r="I11" s="26"/>
      <c r="J11" s="27"/>
      <c r="K11" s="27"/>
      <c r="L11" s="27"/>
      <c r="M11" s="27"/>
      <c r="N11" s="27"/>
      <c r="O11" s="28"/>
    </row>
    <row r="12" spans="1:21" ht="15.6">
      <c r="A12" s="33"/>
      <c r="B12" s="34" t="s">
        <v>127</v>
      </c>
      <c r="C12" s="35" t="s">
        <v>108</v>
      </c>
      <c r="E12" s="36"/>
      <c r="F12" s="37"/>
      <c r="G12" s="34" t="s">
        <v>128</v>
      </c>
      <c r="H12" s="38">
        <f>'[2]Table 2_1'!$D$14</f>
        <v>0</v>
      </c>
      <c r="I12" s="39"/>
      <c r="J12" s="34" t="s">
        <v>129</v>
      </c>
      <c r="K12" s="40"/>
      <c r="L12" s="224" t="str">
        <f>'[2]Table 2_1'!$C$14</f>
        <v>120-25 Den 245-1 174</v>
      </c>
      <c r="M12" s="224"/>
      <c r="N12" s="224"/>
      <c r="O12" s="41"/>
    </row>
    <row r="13" spans="1:21" ht="15.6">
      <c r="A13" s="25"/>
      <c r="B13" s="42"/>
      <c r="C13" s="43"/>
      <c r="D13" s="43"/>
      <c r="E13" s="43"/>
      <c r="F13" s="44"/>
      <c r="G13" s="27"/>
      <c r="H13" s="42"/>
      <c r="I13" s="27"/>
      <c r="J13" s="45" t="s">
        <v>130</v>
      </c>
      <c r="K13" s="40"/>
      <c r="L13" s="46">
        <f>'[2]Table 2_1'!$G$14</f>
        <v>0</v>
      </c>
      <c r="M13" s="47"/>
      <c r="N13" s="46"/>
      <c r="O13" s="28"/>
    </row>
    <row r="14" spans="1:21" ht="15.6" thickBot="1">
      <c r="A14" s="29"/>
      <c r="B14" s="48"/>
      <c r="C14" s="48"/>
      <c r="D14" s="48"/>
      <c r="E14" s="48"/>
      <c r="F14" s="48"/>
      <c r="G14" s="49"/>
      <c r="H14" s="49"/>
      <c r="I14" s="49"/>
      <c r="J14" s="48"/>
      <c r="K14" s="48"/>
      <c r="L14" s="48"/>
      <c r="M14" s="48"/>
      <c r="N14" s="48"/>
      <c r="O14" s="50"/>
    </row>
    <row r="15" spans="1:21">
      <c r="A15" s="25"/>
      <c r="B15" s="51"/>
      <c r="C15" s="51"/>
      <c r="D15" s="51"/>
      <c r="E15" s="51"/>
      <c r="F15" s="52"/>
      <c r="G15" s="51"/>
      <c r="H15" s="53"/>
      <c r="I15" s="51"/>
      <c r="O15" s="54"/>
    </row>
    <row r="16" spans="1:21" ht="15" customHeight="1">
      <c r="A16" s="33"/>
      <c r="B16" s="55"/>
      <c r="C16" s="55"/>
      <c r="D16" s="55"/>
      <c r="E16" s="55"/>
      <c r="F16" s="56"/>
      <c r="G16" s="55"/>
      <c r="H16" s="57"/>
      <c r="I16" s="58"/>
      <c r="J16" s="58"/>
      <c r="K16" s="58"/>
      <c r="L16" s="58"/>
      <c r="M16" s="58"/>
      <c r="N16" s="58"/>
      <c r="O16" s="59"/>
    </row>
    <row r="17" spans="1:23" ht="15" customHeight="1">
      <c r="A17" s="33"/>
      <c r="B17" s="60" t="s">
        <v>131</v>
      </c>
      <c r="C17" s="60" t="s">
        <v>132</v>
      </c>
      <c r="D17" s="225" t="s">
        <v>133</v>
      </c>
      <c r="E17" s="225"/>
      <c r="G17" s="60" t="s">
        <v>134</v>
      </c>
      <c r="H17" s="61"/>
      <c r="I17" s="62"/>
      <c r="J17" s="58"/>
      <c r="K17" s="58"/>
      <c r="L17" s="58"/>
      <c r="M17" s="58"/>
      <c r="O17" s="59"/>
    </row>
    <row r="18" spans="1:23" ht="15" customHeight="1">
      <c r="A18" s="33"/>
      <c r="B18" s="60" t="s">
        <v>135</v>
      </c>
      <c r="C18" s="60" t="s">
        <v>136</v>
      </c>
      <c r="D18" s="225" t="s">
        <v>137</v>
      </c>
      <c r="E18" s="225"/>
      <c r="F18" s="63" t="s">
        <v>138</v>
      </c>
      <c r="G18" s="60" t="s">
        <v>138</v>
      </c>
      <c r="H18" s="61" t="s">
        <v>139</v>
      </c>
      <c r="I18" s="64"/>
      <c r="J18" s="58"/>
      <c r="K18" s="58"/>
      <c r="L18" s="58"/>
      <c r="M18" s="58"/>
      <c r="N18" s="58"/>
      <c r="O18" s="59"/>
      <c r="Q18" s="65"/>
      <c r="R18" s="65"/>
    </row>
    <row r="19" spans="1:23" ht="15" customHeight="1" thickBot="1">
      <c r="A19" s="66"/>
      <c r="B19" s="67" t="s">
        <v>140</v>
      </c>
      <c r="C19" s="67"/>
      <c r="D19" s="226" t="s">
        <v>141</v>
      </c>
      <c r="E19" s="226"/>
      <c r="F19" s="68" t="s">
        <v>142</v>
      </c>
      <c r="G19" s="67" t="s">
        <v>142</v>
      </c>
      <c r="H19" s="69" t="s">
        <v>142</v>
      </c>
      <c r="I19" s="64"/>
      <c r="J19" s="58"/>
      <c r="K19" s="58"/>
      <c r="L19" s="58"/>
      <c r="M19" s="58"/>
      <c r="N19" s="58"/>
      <c r="O19" s="59"/>
      <c r="Q19" s="65"/>
      <c r="R19" s="65"/>
    </row>
    <row r="20" spans="1:23" ht="15" customHeight="1">
      <c r="A20" s="33"/>
      <c r="B20" s="70"/>
      <c r="C20" s="70"/>
      <c r="D20" s="70"/>
      <c r="E20" s="70"/>
      <c r="F20" s="71"/>
      <c r="G20" s="70"/>
      <c r="H20" s="72"/>
      <c r="I20" s="73"/>
      <c r="J20" s="58"/>
      <c r="K20" s="58"/>
      <c r="L20" s="58"/>
      <c r="M20" s="58"/>
      <c r="N20" s="58"/>
      <c r="O20" s="59"/>
      <c r="Q20" s="227" t="s">
        <v>143</v>
      </c>
      <c r="R20" s="228"/>
      <c r="S20" s="229"/>
    </row>
    <row r="21" spans="1:23" ht="15" customHeight="1">
      <c r="A21" s="33"/>
      <c r="B21" s="70"/>
      <c r="C21" s="70"/>
      <c r="D21" s="71"/>
      <c r="E21" s="71"/>
      <c r="F21" s="74"/>
      <c r="G21" s="74"/>
      <c r="H21" s="75">
        <v>100</v>
      </c>
      <c r="I21" s="76"/>
      <c r="J21" s="58"/>
      <c r="K21" s="58"/>
      <c r="L21" s="58"/>
      <c r="M21" s="58"/>
      <c r="N21" s="58"/>
      <c r="O21" s="59"/>
      <c r="Q21" s="77">
        <v>100</v>
      </c>
      <c r="R21" s="78">
        <v>100</v>
      </c>
      <c r="S21" s="79">
        <v>110</v>
      </c>
      <c r="T21" s="80"/>
      <c r="W21" s="81"/>
    </row>
    <row r="22" spans="1:23" ht="16.2" customHeight="1">
      <c r="A22" s="33"/>
      <c r="B22" s="82" t="s">
        <v>144</v>
      </c>
      <c r="C22" s="63">
        <v>75</v>
      </c>
      <c r="D22" s="222" t="s">
        <v>116</v>
      </c>
      <c r="E22" s="222"/>
      <c r="F22" s="83">
        <f t="shared" ref="F22:F25" si="0">IF($C$12="","",(D22/$O$22)*100)</f>
        <v>0</v>
      </c>
      <c r="G22" s="83">
        <f>IF(C12="","",F22+0)</f>
        <v>0</v>
      </c>
      <c r="H22" s="75">
        <v>100</v>
      </c>
      <c r="J22" s="223" t="s">
        <v>145</v>
      </c>
      <c r="K22" s="223"/>
      <c r="L22" s="223"/>
      <c r="M22" s="223"/>
      <c r="N22" s="223"/>
      <c r="O22" s="84">
        <v>110.7</v>
      </c>
      <c r="P22" s="24">
        <v>0</v>
      </c>
      <c r="Q22" s="77">
        <v>75</v>
      </c>
      <c r="R22" s="85">
        <v>75</v>
      </c>
      <c r="S22" s="79">
        <v>110</v>
      </c>
      <c r="W22" s="81"/>
    </row>
    <row r="23" spans="1:23" ht="16.2" customHeight="1">
      <c r="A23" s="33"/>
      <c r="B23" s="82" t="s">
        <v>146</v>
      </c>
      <c r="C23" s="63">
        <v>37.5</v>
      </c>
      <c r="D23" s="222" t="s">
        <v>116</v>
      </c>
      <c r="E23" s="222"/>
      <c r="F23" s="83">
        <f t="shared" si="0"/>
        <v>0</v>
      </c>
      <c r="G23" s="83">
        <f t="shared" ref="G23:G25" si="1">IF($C$12="","",F23+G22)</f>
        <v>0</v>
      </c>
      <c r="H23" s="75">
        <v>100</v>
      </c>
      <c r="J23" s="223" t="s">
        <v>147</v>
      </c>
      <c r="K23" s="223"/>
      <c r="L23" s="223"/>
      <c r="M23" s="223"/>
      <c r="N23" s="223"/>
      <c r="O23" s="84">
        <v>109.4</v>
      </c>
      <c r="P23" s="24">
        <v>0</v>
      </c>
      <c r="Q23" s="77">
        <v>37.5</v>
      </c>
      <c r="R23" s="85">
        <v>37.5</v>
      </c>
      <c r="S23" s="79">
        <v>110</v>
      </c>
      <c r="W23" s="81"/>
    </row>
    <row r="24" spans="1:23" ht="16.2" customHeight="1">
      <c r="A24" s="33"/>
      <c r="B24" s="82" t="s">
        <v>148</v>
      </c>
      <c r="C24" s="63">
        <v>19</v>
      </c>
      <c r="D24" s="222"/>
      <c r="E24" s="222"/>
      <c r="F24" s="83">
        <f t="shared" si="0"/>
        <v>0</v>
      </c>
      <c r="G24" s="83">
        <f t="shared" si="1"/>
        <v>0</v>
      </c>
      <c r="H24" s="75">
        <v>100</v>
      </c>
      <c r="J24" s="223" t="s">
        <v>149</v>
      </c>
      <c r="K24" s="223"/>
      <c r="L24" s="223"/>
      <c r="M24" s="223"/>
      <c r="N24" s="223"/>
      <c r="O24" s="86">
        <v>1.2999999999999972</v>
      </c>
      <c r="P24" s="24">
        <v>0</v>
      </c>
      <c r="Q24" s="77">
        <v>19</v>
      </c>
      <c r="R24" s="85">
        <v>19</v>
      </c>
      <c r="S24" s="79">
        <v>110</v>
      </c>
      <c r="W24" s="81"/>
    </row>
    <row r="25" spans="1:23" ht="16.2" customHeight="1">
      <c r="A25" s="33"/>
      <c r="B25" s="82" t="s">
        <v>150</v>
      </c>
      <c r="C25" s="63">
        <v>9.5</v>
      </c>
      <c r="D25" s="222"/>
      <c r="E25" s="222"/>
      <c r="F25" s="83">
        <f t="shared" si="0"/>
        <v>0</v>
      </c>
      <c r="G25" s="83">
        <f t="shared" si="1"/>
        <v>0</v>
      </c>
      <c r="H25" s="75">
        <v>100</v>
      </c>
      <c r="J25" s="223" t="s">
        <v>151</v>
      </c>
      <c r="K25" s="223"/>
      <c r="L25" s="223"/>
      <c r="M25" s="223"/>
      <c r="N25" s="223"/>
      <c r="O25" s="87">
        <v>0.5</v>
      </c>
      <c r="P25" s="24">
        <v>0</v>
      </c>
      <c r="Q25" s="77">
        <v>9.5</v>
      </c>
      <c r="R25" s="85">
        <v>9.5</v>
      </c>
      <c r="S25" s="79">
        <v>110</v>
      </c>
      <c r="W25" s="81"/>
    </row>
    <row r="26" spans="1:23" ht="16.2" customHeight="1">
      <c r="A26" s="33"/>
      <c r="B26" s="88" t="s">
        <v>152</v>
      </c>
      <c r="C26" s="60">
        <v>4.75</v>
      </c>
      <c r="D26" s="222">
        <v>7.6</v>
      </c>
      <c r="E26" s="222"/>
      <c r="F26" s="83">
        <v>6.8654019873532066</v>
      </c>
      <c r="G26" s="83">
        <v>6.8654019873532066</v>
      </c>
      <c r="H26" s="75">
        <v>93.134598012646791</v>
      </c>
      <c r="J26" s="223" t="s">
        <v>153</v>
      </c>
      <c r="K26" s="223"/>
      <c r="L26" s="223"/>
      <c r="M26" s="223"/>
      <c r="N26" s="223"/>
      <c r="O26" s="86">
        <v>1.7999999999999972</v>
      </c>
      <c r="P26" s="24">
        <v>0</v>
      </c>
      <c r="Q26" s="77">
        <v>4.75</v>
      </c>
      <c r="R26" s="85">
        <v>4.75</v>
      </c>
      <c r="S26" s="79">
        <v>110</v>
      </c>
      <c r="W26" s="81"/>
    </row>
    <row r="27" spans="1:23" ht="16.2" customHeight="1" thickBot="1">
      <c r="A27" s="33"/>
      <c r="B27" s="88" t="s">
        <v>154</v>
      </c>
      <c r="C27" s="60">
        <v>2.36</v>
      </c>
      <c r="D27" s="222">
        <v>5.0999999999999996</v>
      </c>
      <c r="E27" s="222"/>
      <c r="F27" s="83">
        <v>4.6070460704607044</v>
      </c>
      <c r="G27" s="83">
        <v>11.47244805781391</v>
      </c>
      <c r="H27" s="75">
        <v>88.527551942186093</v>
      </c>
      <c r="I27" s="89"/>
      <c r="J27" s="48"/>
      <c r="K27" s="90"/>
      <c r="L27" s="48"/>
      <c r="M27" s="91"/>
      <c r="N27" s="91"/>
      <c r="O27" s="92"/>
      <c r="P27" s="24">
        <v>0</v>
      </c>
      <c r="Q27" s="77">
        <v>2.36</v>
      </c>
      <c r="R27" s="85">
        <v>2.36</v>
      </c>
      <c r="S27" s="79">
        <v>110</v>
      </c>
      <c r="W27" s="81"/>
    </row>
    <row r="28" spans="1:23" ht="16.2" customHeight="1">
      <c r="A28" s="33"/>
      <c r="B28" s="88" t="s">
        <v>155</v>
      </c>
      <c r="C28" s="60">
        <v>1.18</v>
      </c>
      <c r="D28" s="222">
        <v>1.6</v>
      </c>
      <c r="E28" s="222"/>
      <c r="F28" s="83">
        <v>1.4453477868112015</v>
      </c>
      <c r="G28" s="83">
        <v>12.917795844625111</v>
      </c>
      <c r="H28" s="75">
        <v>87.082204155374882</v>
      </c>
      <c r="I28" s="76"/>
      <c r="J28" s="82" t="s">
        <v>156</v>
      </c>
      <c r="K28" s="93">
        <v>0.16</v>
      </c>
      <c r="L28" s="82" t="s">
        <v>157</v>
      </c>
      <c r="M28" s="94">
        <v>0.19</v>
      </c>
      <c r="N28" s="82" t="s">
        <v>158</v>
      </c>
      <c r="O28" s="95">
        <v>0.26</v>
      </c>
      <c r="P28" s="24">
        <v>0</v>
      </c>
      <c r="Q28" s="77">
        <v>1.18</v>
      </c>
      <c r="R28" s="85">
        <v>1.18</v>
      </c>
      <c r="S28" s="79">
        <v>110</v>
      </c>
      <c r="W28" s="81"/>
    </row>
    <row r="29" spans="1:23" ht="16.2" customHeight="1">
      <c r="A29" s="33"/>
      <c r="B29" s="88" t="s">
        <v>159</v>
      </c>
      <c r="C29" s="96">
        <v>0.6</v>
      </c>
      <c r="D29" s="222">
        <v>0.8</v>
      </c>
      <c r="E29" s="222"/>
      <c r="F29" s="83">
        <v>0.72267389340560073</v>
      </c>
      <c r="G29" s="83">
        <v>13.640469738030712</v>
      </c>
      <c r="H29" s="75">
        <v>86.359530261969283</v>
      </c>
      <c r="I29" s="76"/>
      <c r="J29" s="97" t="s">
        <v>160</v>
      </c>
      <c r="K29" s="98">
        <v>1.625</v>
      </c>
      <c r="M29" s="97" t="s">
        <v>161</v>
      </c>
      <c r="N29" s="63">
        <v>0.86778846153846145</v>
      </c>
      <c r="O29" s="99"/>
      <c r="P29" s="24">
        <v>0</v>
      </c>
      <c r="Q29" s="77">
        <v>0.6</v>
      </c>
      <c r="R29" s="85">
        <v>0.6</v>
      </c>
      <c r="S29" s="79">
        <v>110</v>
      </c>
      <c r="W29" s="81"/>
    </row>
    <row r="30" spans="1:23" ht="16.2" customHeight="1" thickBot="1">
      <c r="A30" s="33"/>
      <c r="B30" s="88" t="s">
        <v>162</v>
      </c>
      <c r="C30" s="96">
        <v>0.3</v>
      </c>
      <c r="D30" s="222">
        <v>14.8</v>
      </c>
      <c r="E30" s="222"/>
      <c r="F30" s="83">
        <v>13.369467028003616</v>
      </c>
      <c r="G30" s="83">
        <v>27.009936766034329</v>
      </c>
      <c r="H30" s="75">
        <v>72.990063233965671</v>
      </c>
      <c r="I30" s="89"/>
      <c r="J30" s="48"/>
      <c r="K30" s="48"/>
      <c r="L30" s="48"/>
      <c r="M30" s="48"/>
      <c r="N30" s="48"/>
      <c r="O30" s="50"/>
      <c r="P30" s="24">
        <v>0</v>
      </c>
      <c r="Q30" s="77">
        <v>0.3</v>
      </c>
      <c r="R30" s="85">
        <v>0.3</v>
      </c>
      <c r="S30" s="79">
        <v>110</v>
      </c>
      <c r="W30" s="81"/>
    </row>
    <row r="31" spans="1:23" ht="16.2" customHeight="1">
      <c r="A31" s="33"/>
      <c r="B31" s="88" t="s">
        <v>163</v>
      </c>
      <c r="C31" s="96">
        <v>0.15</v>
      </c>
      <c r="D31" s="222">
        <v>70.5</v>
      </c>
      <c r="E31" s="222"/>
      <c r="F31" s="83">
        <v>63.685636856368568</v>
      </c>
      <c r="G31" s="83">
        <v>90.69557362240289</v>
      </c>
      <c r="H31" s="75">
        <v>9.3044263775971103</v>
      </c>
      <c r="I31" s="76"/>
      <c r="J31" s="100" t="s">
        <v>164</v>
      </c>
      <c r="L31" s="101">
        <v>1.6260162601626007</v>
      </c>
      <c r="N31" s="82" t="s">
        <v>165</v>
      </c>
      <c r="O31" s="54"/>
      <c r="P31" s="24">
        <v>0</v>
      </c>
      <c r="Q31" s="77">
        <v>0.15</v>
      </c>
      <c r="R31" s="85">
        <v>0.15</v>
      </c>
      <c r="S31" s="79">
        <v>110</v>
      </c>
      <c r="W31" s="102"/>
    </row>
    <row r="32" spans="1:23" ht="16.2" customHeight="1" thickBot="1">
      <c r="A32" s="33"/>
      <c r="B32" s="88" t="s">
        <v>166</v>
      </c>
      <c r="C32" s="96">
        <v>7.4999999999999997E-2</v>
      </c>
      <c r="D32" s="222">
        <v>8.5</v>
      </c>
      <c r="E32" s="222"/>
      <c r="F32" s="83">
        <v>7.678410117434507</v>
      </c>
      <c r="G32" s="83">
        <v>98.373983739837399</v>
      </c>
      <c r="H32" s="75">
        <v>1.6260162601626007</v>
      </c>
      <c r="I32" s="76"/>
      <c r="J32" s="100" t="s">
        <v>167</v>
      </c>
      <c r="L32" s="101">
        <v>91.50858175248419</v>
      </c>
      <c r="N32" s="82" t="s">
        <v>168</v>
      </c>
      <c r="O32" s="54"/>
      <c r="P32" s="24">
        <v>0</v>
      </c>
      <c r="Q32" s="103">
        <v>7.4999999999999997E-2</v>
      </c>
      <c r="R32" s="104">
        <v>7.4999999999999997E-2</v>
      </c>
      <c r="S32" s="105">
        <v>110</v>
      </c>
    </row>
    <row r="33" spans="1:22" ht="16.2" customHeight="1">
      <c r="A33" s="33"/>
      <c r="B33" s="230" t="s">
        <v>169</v>
      </c>
      <c r="C33" s="230"/>
      <c r="D33" s="231">
        <v>0.5</v>
      </c>
      <c r="E33" s="231"/>
      <c r="F33" s="83">
        <v>0.45167118337849999</v>
      </c>
      <c r="G33" s="83">
        <v>98.825654923215893</v>
      </c>
      <c r="H33" s="75" t="s">
        <v>116</v>
      </c>
      <c r="I33" s="76"/>
      <c r="J33" s="106" t="s">
        <v>170</v>
      </c>
      <c r="L33" s="101">
        <v>6.8654019873532093</v>
      </c>
      <c r="O33" s="54"/>
      <c r="Q33" s="107"/>
    </row>
    <row r="34" spans="1:22" ht="16.2" customHeight="1">
      <c r="A34" s="33"/>
      <c r="B34" s="108" t="s">
        <v>171</v>
      </c>
      <c r="C34" s="109"/>
      <c r="D34" s="231">
        <v>109.4</v>
      </c>
      <c r="E34" s="231"/>
      <c r="F34" s="83">
        <v>98.825654923215893</v>
      </c>
      <c r="G34" s="83"/>
      <c r="H34" s="75"/>
      <c r="I34" s="76"/>
      <c r="J34" s="106" t="s">
        <v>172</v>
      </c>
      <c r="L34" s="24">
        <v>1.6260162601626016</v>
      </c>
      <c r="O34" s="54"/>
      <c r="Q34" s="65"/>
      <c r="R34" s="65"/>
    </row>
    <row r="35" spans="1:22" ht="12" customHeight="1" thickBot="1">
      <c r="A35" s="29"/>
      <c r="B35" s="89"/>
      <c r="C35" s="110"/>
      <c r="D35" s="89"/>
      <c r="E35" s="110"/>
      <c r="F35" s="111"/>
      <c r="G35" s="111"/>
      <c r="H35" s="112"/>
      <c r="I35" s="110"/>
      <c r="J35" s="113"/>
      <c r="K35" s="113"/>
      <c r="L35" s="113"/>
      <c r="M35" s="113"/>
      <c r="N35" s="113"/>
      <c r="O35" s="114"/>
    </row>
    <row r="36" spans="1:22" ht="240" customHeight="1">
      <c r="A36" s="115"/>
      <c r="B36" s="22"/>
      <c r="C36" s="116"/>
      <c r="D36" s="22"/>
      <c r="E36" s="116"/>
      <c r="F36" s="22"/>
      <c r="G36" s="117"/>
      <c r="H36" s="22"/>
      <c r="I36" s="22"/>
      <c r="J36" s="116"/>
      <c r="K36" s="22"/>
      <c r="L36" s="22"/>
      <c r="M36" s="22"/>
      <c r="N36" s="22"/>
      <c r="O36" s="23"/>
      <c r="P36" s="65"/>
    </row>
    <row r="37" spans="1:22" ht="30" customHeight="1">
      <c r="A37" s="33"/>
      <c r="C37" s="101"/>
      <c r="G37" s="101"/>
      <c r="O37" s="54"/>
    </row>
    <row r="38" spans="1:22" ht="30" customHeight="1">
      <c r="A38" s="33"/>
      <c r="G38" s="101"/>
      <c r="H38" s="101"/>
      <c r="O38" s="54"/>
    </row>
    <row r="39" spans="1:22" ht="100.2" customHeight="1" thickBot="1">
      <c r="A39" s="118"/>
      <c r="B39" s="48" t="s">
        <v>121</v>
      </c>
      <c r="C39" s="48"/>
      <c r="D39" s="48"/>
      <c r="E39" s="48"/>
      <c r="F39" s="48"/>
      <c r="G39" s="48"/>
      <c r="H39" s="48"/>
      <c r="I39" s="48"/>
      <c r="J39" s="48"/>
      <c r="K39" s="48"/>
      <c r="L39" s="48"/>
      <c r="M39" s="48"/>
      <c r="N39" s="48"/>
      <c r="O39" s="50"/>
      <c r="V39" s="24" t="s">
        <v>121</v>
      </c>
    </row>
    <row r="40" spans="1:22">
      <c r="A40" s="51"/>
      <c r="B40" s="51"/>
      <c r="C40" s="51"/>
      <c r="D40" s="51"/>
      <c r="E40" s="51"/>
      <c r="F40" s="51"/>
      <c r="G40" s="51"/>
      <c r="H40" s="51"/>
      <c r="I40" s="51"/>
      <c r="J40" s="51"/>
    </row>
    <row r="41" spans="1:22">
      <c r="A41" s="51"/>
      <c r="B41" s="51"/>
      <c r="C41" s="119"/>
      <c r="D41" s="119"/>
      <c r="E41" s="120"/>
      <c r="F41" s="119"/>
      <c r="G41" s="119"/>
      <c r="H41" s="119"/>
      <c r="I41" s="119"/>
      <c r="J41" s="120"/>
      <c r="K41" s="119"/>
      <c r="L41" s="119"/>
      <c r="M41" s="120"/>
    </row>
    <row r="42" spans="1:22">
      <c r="A42" s="51"/>
      <c r="B42" s="51"/>
      <c r="C42" s="51"/>
      <c r="D42" s="51"/>
      <c r="E42" s="51"/>
      <c r="F42" s="51"/>
      <c r="G42" s="51"/>
      <c r="H42" s="51"/>
      <c r="I42" s="51"/>
      <c r="J42" s="51"/>
    </row>
    <row r="43" spans="1:22">
      <c r="A43" s="51"/>
      <c r="B43" s="51"/>
      <c r="C43" s="51"/>
      <c r="D43" s="51"/>
      <c r="E43" s="51"/>
      <c r="F43" s="51"/>
      <c r="G43" s="51"/>
      <c r="H43" s="51"/>
      <c r="I43" s="51"/>
      <c r="J43" s="51"/>
    </row>
    <row r="44" spans="1:22">
      <c r="A44" s="51"/>
      <c r="B44" s="51"/>
      <c r="C44" s="51"/>
      <c r="D44" s="51"/>
      <c r="E44" s="51"/>
      <c r="F44" s="51"/>
      <c r="G44" s="51"/>
      <c r="H44" s="51"/>
      <c r="I44" s="51"/>
      <c r="J44" s="51"/>
    </row>
    <row r="45" spans="1:22">
      <c r="A45" s="51"/>
      <c r="B45" s="51"/>
      <c r="C45" s="51"/>
      <c r="D45" s="51"/>
      <c r="E45" s="51"/>
      <c r="F45" s="51"/>
      <c r="G45" s="51"/>
      <c r="H45" s="51"/>
      <c r="I45" s="51"/>
      <c r="J45" s="51"/>
      <c r="K45" s="121"/>
      <c r="L45" s="51"/>
      <c r="M45" s="51"/>
      <c r="N45" s="51"/>
      <c r="O45" s="51"/>
      <c r="Q45" s="80"/>
    </row>
    <row r="46" spans="1:22">
      <c r="A46" s="51"/>
      <c r="B46" s="51"/>
      <c r="C46" s="51"/>
      <c r="D46" s="51"/>
      <c r="E46" s="51"/>
      <c r="F46" s="51"/>
      <c r="G46" s="51"/>
      <c r="H46" s="51"/>
      <c r="I46" s="51"/>
      <c r="J46" s="51"/>
      <c r="K46" s="121"/>
      <c r="L46" s="51"/>
      <c r="M46" s="51"/>
      <c r="N46" s="51"/>
      <c r="O46" s="51"/>
    </row>
    <row r="47" spans="1:22">
      <c r="A47" s="51"/>
      <c r="B47" s="51"/>
      <c r="C47" s="51"/>
      <c r="D47" s="51"/>
      <c r="E47" s="51"/>
      <c r="F47" s="51"/>
      <c r="G47" s="51"/>
      <c r="H47" s="51"/>
      <c r="I47" s="51"/>
      <c r="J47" s="51"/>
      <c r="K47" s="121"/>
      <c r="L47" s="51"/>
      <c r="M47" s="51"/>
      <c r="N47" s="51"/>
      <c r="O47" s="51"/>
    </row>
    <row r="48" spans="1:22">
      <c r="K48" s="80"/>
      <c r="L48" s="51"/>
      <c r="M48" s="51"/>
      <c r="N48" s="51"/>
      <c r="O48" s="51"/>
    </row>
    <row r="49" spans="1:15">
      <c r="K49" s="121"/>
      <c r="L49" s="51"/>
      <c r="M49" s="51"/>
      <c r="N49" s="51"/>
      <c r="O49" s="51"/>
    </row>
    <row r="50" spans="1:15">
      <c r="K50" s="121"/>
      <c r="L50" s="51"/>
      <c r="M50" s="51"/>
      <c r="N50" s="51"/>
      <c r="O50" s="51"/>
    </row>
    <row r="51" spans="1:15">
      <c r="K51" s="121"/>
      <c r="L51" s="51"/>
      <c r="M51" s="51"/>
      <c r="N51" s="51"/>
      <c r="O51" s="51"/>
    </row>
    <row r="52" spans="1:15">
      <c r="A52" s="24" t="s">
        <v>116</v>
      </c>
      <c r="K52" s="121"/>
      <c r="L52" s="51"/>
      <c r="M52" s="51"/>
      <c r="N52" s="51"/>
      <c r="O52" s="51"/>
    </row>
    <row r="53" spans="1:15">
      <c r="K53" s="121"/>
      <c r="L53" s="51"/>
      <c r="M53" s="51"/>
      <c r="N53" s="51"/>
      <c r="O53" s="51"/>
    </row>
    <row r="54" spans="1:15">
      <c r="K54" s="121"/>
      <c r="L54" s="51"/>
      <c r="M54" s="51"/>
      <c r="N54" s="51"/>
      <c r="O54" s="51"/>
    </row>
    <row r="55" spans="1:15">
      <c r="K55" s="121"/>
      <c r="L55" s="51"/>
      <c r="M55" s="51"/>
      <c r="N55" s="51"/>
      <c r="O55" s="51"/>
    </row>
    <row r="56" spans="1:15">
      <c r="K56" s="121"/>
      <c r="L56" s="51"/>
      <c r="M56" s="51"/>
      <c r="N56" s="51"/>
      <c r="O56" s="51"/>
    </row>
    <row r="57" spans="1:15">
      <c r="K57" s="121"/>
      <c r="L57" s="51"/>
      <c r="M57" s="51"/>
      <c r="N57" s="51"/>
      <c r="O57" s="51"/>
    </row>
    <row r="58" spans="1:15">
      <c r="K58" s="121"/>
      <c r="L58" s="51"/>
      <c r="M58" s="51"/>
      <c r="N58" s="51"/>
      <c r="O58" s="51"/>
    </row>
    <row r="59" spans="1:15">
      <c r="K59" s="121"/>
      <c r="L59" s="51"/>
      <c r="M59" s="51"/>
      <c r="N59" s="51"/>
      <c r="O59" s="51"/>
    </row>
    <row r="60" spans="1:15">
      <c r="K60" s="121"/>
      <c r="L60" s="51"/>
      <c r="M60" s="51"/>
      <c r="N60" s="51"/>
      <c r="O60" s="51"/>
    </row>
    <row r="61" spans="1:15">
      <c r="K61" s="121"/>
      <c r="L61" s="51"/>
      <c r="M61" s="51"/>
      <c r="N61" s="51"/>
      <c r="O61" s="51"/>
    </row>
    <row r="62" spans="1:15">
      <c r="K62" s="80"/>
      <c r="L62" s="51"/>
      <c r="M62" s="51"/>
      <c r="N62" s="51"/>
      <c r="O62" s="51"/>
    </row>
    <row r="63" spans="1:15">
      <c r="K63" s="80"/>
      <c r="M63" s="51"/>
      <c r="N63" s="51"/>
      <c r="O63" s="51"/>
    </row>
    <row r="64" spans="1:15">
      <c r="K64" s="80"/>
      <c r="M64" s="51"/>
      <c r="N64" s="51"/>
      <c r="O64" s="51"/>
    </row>
    <row r="65" spans="11:20">
      <c r="K65" s="80"/>
      <c r="Q65" s="80"/>
      <c r="T65" s="80"/>
    </row>
    <row r="66" spans="11:20">
      <c r="K66" s="80"/>
    </row>
    <row r="67" spans="11:20">
      <c r="K67" s="80"/>
    </row>
    <row r="68" spans="11:20">
      <c r="K68" s="122"/>
      <c r="L68" s="51"/>
    </row>
    <row r="69" spans="11:20">
      <c r="K69" s="80"/>
      <c r="L69" s="80"/>
      <c r="M69" s="51"/>
    </row>
    <row r="70" spans="11:20">
      <c r="K70" s="80"/>
    </row>
    <row r="71" spans="11:20">
      <c r="K71" s="121"/>
    </row>
    <row r="72" spans="11:20">
      <c r="K72" s="80"/>
    </row>
    <row r="73" spans="11:20">
      <c r="K73" s="80"/>
    </row>
    <row r="74" spans="11:20">
      <c r="K74" s="80"/>
    </row>
    <row r="75" spans="11:20">
      <c r="K75" s="80"/>
    </row>
    <row r="76" spans="11:20">
      <c r="K76" s="80"/>
    </row>
    <row r="77" spans="11:20">
      <c r="K77" s="80"/>
    </row>
    <row r="78" spans="11:20">
      <c r="K78" s="80"/>
      <c r="P78" s="121"/>
    </row>
    <row r="79" spans="11:20">
      <c r="K79" s="80"/>
    </row>
  </sheetData>
  <mergeCells count="34">
    <mergeCell ref="D34:E34"/>
    <mergeCell ref="D29:E29"/>
    <mergeCell ref="D30:E30"/>
    <mergeCell ref="D31:E31"/>
    <mergeCell ref="D32:E32"/>
    <mergeCell ref="B33:C33"/>
    <mergeCell ref="D33:E33"/>
    <mergeCell ref="D25:E25"/>
    <mergeCell ref="J25:N25"/>
    <mergeCell ref="D26:E26"/>
    <mergeCell ref="J26:N26"/>
    <mergeCell ref="D27:E27"/>
    <mergeCell ref="D28:E28"/>
    <mergeCell ref="Q20:S20"/>
    <mergeCell ref="D22:E22"/>
    <mergeCell ref="J22:N22"/>
    <mergeCell ref="D23:E23"/>
    <mergeCell ref="J23:N23"/>
    <mergeCell ref="D24:E24"/>
    <mergeCell ref="J24:N24"/>
    <mergeCell ref="D9:G9"/>
    <mergeCell ref="M9:N9"/>
    <mergeCell ref="L12:N12"/>
    <mergeCell ref="D17:E17"/>
    <mergeCell ref="D18:E18"/>
    <mergeCell ref="D19:E19"/>
    <mergeCell ref="A1:G1"/>
    <mergeCell ref="D8:G8"/>
    <mergeCell ref="M8:N8"/>
    <mergeCell ref="A2:O2"/>
    <mergeCell ref="A3:O3"/>
    <mergeCell ref="A4:O4"/>
    <mergeCell ref="A5:O5"/>
    <mergeCell ref="A6:O6"/>
  </mergeCells>
  <pageMargins left="0.5" right="0.5" top="0.5" bottom="0.5" header="0.5" footer="0.5"/>
  <pageSetup scale="70" orientation="portrait" horizontalDpi="4294967292" r:id="rId1"/>
  <headerFooter alignWithMargins="0">
    <oddFooter>&amp;LWGT-208&amp;C&amp;D&amp;R&amp;F^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905C4-0C6E-4DC2-9DF8-6D842B8EF576}">
  <sheetPr transitionEvaluation="1" transitionEntry="1"/>
  <dimension ref="A1:W80"/>
  <sheetViews>
    <sheetView showZeros="0" defaultGridColor="0" colorId="22" zoomScaleNormal="100" workbookViewId="0">
      <selection sqref="A1:J1"/>
    </sheetView>
  </sheetViews>
  <sheetFormatPr defaultColWidth="12.75" defaultRowHeight="15"/>
  <cols>
    <col min="1" max="1" width="1.125" style="24" customWidth="1"/>
    <col min="2" max="2" width="10" style="24" customWidth="1"/>
    <col min="3" max="4" width="11.25" style="24" customWidth="1"/>
    <col min="5" max="5" width="7.25" style="24" customWidth="1"/>
    <col min="6" max="6" width="11.25" style="24" customWidth="1"/>
    <col min="7" max="7" width="12.25" style="24" customWidth="1"/>
    <col min="8" max="8" width="11.25" style="24" customWidth="1"/>
    <col min="9" max="9" width="8.875" style="24" customWidth="1"/>
    <col min="10" max="10" width="6.125" style="24" customWidth="1"/>
    <col min="11" max="11" width="7.25" style="24" customWidth="1"/>
    <col min="12" max="12" width="8.75" style="24" customWidth="1"/>
    <col min="13" max="13" width="7.25" style="24" customWidth="1"/>
    <col min="14" max="14" width="10" style="24" customWidth="1"/>
    <col min="15" max="15" width="8.75" style="24" customWidth="1"/>
    <col min="16" max="16" width="20.25" style="24" customWidth="1"/>
    <col min="17" max="256" width="12.75" style="24"/>
    <col min="257" max="257" width="1.125" style="24" customWidth="1"/>
    <col min="258" max="258" width="10" style="24" customWidth="1"/>
    <col min="259" max="260" width="11.25" style="24" customWidth="1"/>
    <col min="261" max="261" width="7.25" style="24" customWidth="1"/>
    <col min="262" max="262" width="11.25" style="24" customWidth="1"/>
    <col min="263" max="263" width="12.25" style="24" customWidth="1"/>
    <col min="264" max="264" width="11.25" style="24" customWidth="1"/>
    <col min="265" max="265" width="13.875" style="24" customWidth="1"/>
    <col min="266" max="266" width="6.125" style="24" customWidth="1"/>
    <col min="267" max="267" width="7.25" style="24" customWidth="1"/>
    <col min="268" max="268" width="8.75" style="24" customWidth="1"/>
    <col min="269" max="269" width="7.25" style="24" customWidth="1"/>
    <col min="270" max="270" width="10" style="24" customWidth="1"/>
    <col min="271" max="271" width="8.75" style="24" customWidth="1"/>
    <col min="272" max="272" width="20.25" style="24" customWidth="1"/>
    <col min="273" max="512" width="12.75" style="24"/>
    <col min="513" max="513" width="1.125" style="24" customWidth="1"/>
    <col min="514" max="514" width="10" style="24" customWidth="1"/>
    <col min="515" max="516" width="11.25" style="24" customWidth="1"/>
    <col min="517" max="517" width="7.25" style="24" customWidth="1"/>
    <col min="518" max="518" width="11.25" style="24" customWidth="1"/>
    <col min="519" max="519" width="12.25" style="24" customWidth="1"/>
    <col min="520" max="520" width="11.25" style="24" customWidth="1"/>
    <col min="521" max="521" width="13.875" style="24" customWidth="1"/>
    <col min="522" max="522" width="6.125" style="24" customWidth="1"/>
    <col min="523" max="523" width="7.25" style="24" customWidth="1"/>
    <col min="524" max="524" width="8.75" style="24" customWidth="1"/>
    <col min="525" max="525" width="7.25" style="24" customWidth="1"/>
    <col min="526" max="526" width="10" style="24" customWidth="1"/>
    <col min="527" max="527" width="8.75" style="24" customWidth="1"/>
    <col min="528" max="528" width="20.25" style="24" customWidth="1"/>
    <col min="529" max="768" width="12.75" style="24"/>
    <col min="769" max="769" width="1.125" style="24" customWidth="1"/>
    <col min="770" max="770" width="10" style="24" customWidth="1"/>
    <col min="771" max="772" width="11.25" style="24" customWidth="1"/>
    <col min="773" max="773" width="7.25" style="24" customWidth="1"/>
    <col min="774" max="774" width="11.25" style="24" customWidth="1"/>
    <col min="775" max="775" width="12.25" style="24" customWidth="1"/>
    <col min="776" max="776" width="11.25" style="24" customWidth="1"/>
    <col min="777" max="777" width="13.875" style="24" customWidth="1"/>
    <col min="778" max="778" width="6.125" style="24" customWidth="1"/>
    <col min="779" max="779" width="7.25" style="24" customWidth="1"/>
    <col min="780" max="780" width="8.75" style="24" customWidth="1"/>
    <col min="781" max="781" width="7.25" style="24" customWidth="1"/>
    <col min="782" max="782" width="10" style="24" customWidth="1"/>
    <col min="783" max="783" width="8.75" style="24" customWidth="1"/>
    <col min="784" max="784" width="20.25" style="24" customWidth="1"/>
    <col min="785" max="1024" width="12.75" style="24"/>
    <col min="1025" max="1025" width="1.125" style="24" customWidth="1"/>
    <col min="1026" max="1026" width="10" style="24" customWidth="1"/>
    <col min="1027" max="1028" width="11.25" style="24" customWidth="1"/>
    <col min="1029" max="1029" width="7.25" style="24" customWidth="1"/>
    <col min="1030" max="1030" width="11.25" style="24" customWidth="1"/>
    <col min="1031" max="1031" width="12.25" style="24" customWidth="1"/>
    <col min="1032" max="1032" width="11.25" style="24" customWidth="1"/>
    <col min="1033" max="1033" width="13.875" style="24" customWidth="1"/>
    <col min="1034" max="1034" width="6.125" style="24" customWidth="1"/>
    <col min="1035" max="1035" width="7.25" style="24" customWidth="1"/>
    <col min="1036" max="1036" width="8.75" style="24" customWidth="1"/>
    <col min="1037" max="1037" width="7.25" style="24" customWidth="1"/>
    <col min="1038" max="1038" width="10" style="24" customWidth="1"/>
    <col min="1039" max="1039" width="8.75" style="24" customWidth="1"/>
    <col min="1040" max="1040" width="20.25" style="24" customWidth="1"/>
    <col min="1041" max="1280" width="12.75" style="24"/>
    <col min="1281" max="1281" width="1.125" style="24" customWidth="1"/>
    <col min="1282" max="1282" width="10" style="24" customWidth="1"/>
    <col min="1283" max="1284" width="11.25" style="24" customWidth="1"/>
    <col min="1285" max="1285" width="7.25" style="24" customWidth="1"/>
    <col min="1286" max="1286" width="11.25" style="24" customWidth="1"/>
    <col min="1287" max="1287" width="12.25" style="24" customWidth="1"/>
    <col min="1288" max="1288" width="11.25" style="24" customWidth="1"/>
    <col min="1289" max="1289" width="13.875" style="24" customWidth="1"/>
    <col min="1290" max="1290" width="6.125" style="24" customWidth="1"/>
    <col min="1291" max="1291" width="7.25" style="24" customWidth="1"/>
    <col min="1292" max="1292" width="8.75" style="24" customWidth="1"/>
    <col min="1293" max="1293" width="7.25" style="24" customWidth="1"/>
    <col min="1294" max="1294" width="10" style="24" customWidth="1"/>
    <col min="1295" max="1295" width="8.75" style="24" customWidth="1"/>
    <col min="1296" max="1296" width="20.25" style="24" customWidth="1"/>
    <col min="1297" max="1536" width="12.75" style="24"/>
    <col min="1537" max="1537" width="1.125" style="24" customWidth="1"/>
    <col min="1538" max="1538" width="10" style="24" customWidth="1"/>
    <col min="1539" max="1540" width="11.25" style="24" customWidth="1"/>
    <col min="1541" max="1541" width="7.25" style="24" customWidth="1"/>
    <col min="1542" max="1542" width="11.25" style="24" customWidth="1"/>
    <col min="1543" max="1543" width="12.25" style="24" customWidth="1"/>
    <col min="1544" max="1544" width="11.25" style="24" customWidth="1"/>
    <col min="1545" max="1545" width="13.875" style="24" customWidth="1"/>
    <col min="1546" max="1546" width="6.125" style="24" customWidth="1"/>
    <col min="1547" max="1547" width="7.25" style="24" customWidth="1"/>
    <col min="1548" max="1548" width="8.75" style="24" customWidth="1"/>
    <col min="1549" max="1549" width="7.25" style="24" customWidth="1"/>
    <col min="1550" max="1550" width="10" style="24" customWidth="1"/>
    <col min="1551" max="1551" width="8.75" style="24" customWidth="1"/>
    <col min="1552" max="1552" width="20.25" style="24" customWidth="1"/>
    <col min="1553" max="1792" width="12.75" style="24"/>
    <col min="1793" max="1793" width="1.125" style="24" customWidth="1"/>
    <col min="1794" max="1794" width="10" style="24" customWidth="1"/>
    <col min="1795" max="1796" width="11.25" style="24" customWidth="1"/>
    <col min="1797" max="1797" width="7.25" style="24" customWidth="1"/>
    <col min="1798" max="1798" width="11.25" style="24" customWidth="1"/>
    <col min="1799" max="1799" width="12.25" style="24" customWidth="1"/>
    <col min="1800" max="1800" width="11.25" style="24" customWidth="1"/>
    <col min="1801" max="1801" width="13.875" style="24" customWidth="1"/>
    <col min="1802" max="1802" width="6.125" style="24" customWidth="1"/>
    <col min="1803" max="1803" width="7.25" style="24" customWidth="1"/>
    <col min="1804" max="1804" width="8.75" style="24" customWidth="1"/>
    <col min="1805" max="1805" width="7.25" style="24" customWidth="1"/>
    <col min="1806" max="1806" width="10" style="24" customWidth="1"/>
    <col min="1807" max="1807" width="8.75" style="24" customWidth="1"/>
    <col min="1808" max="1808" width="20.25" style="24" customWidth="1"/>
    <col min="1809" max="2048" width="12.75" style="24"/>
    <col min="2049" max="2049" width="1.125" style="24" customWidth="1"/>
    <col min="2050" max="2050" width="10" style="24" customWidth="1"/>
    <col min="2051" max="2052" width="11.25" style="24" customWidth="1"/>
    <col min="2053" max="2053" width="7.25" style="24" customWidth="1"/>
    <col min="2054" max="2054" width="11.25" style="24" customWidth="1"/>
    <col min="2055" max="2055" width="12.25" style="24" customWidth="1"/>
    <col min="2056" max="2056" width="11.25" style="24" customWidth="1"/>
    <col min="2057" max="2057" width="13.875" style="24" customWidth="1"/>
    <col min="2058" max="2058" width="6.125" style="24" customWidth="1"/>
    <col min="2059" max="2059" width="7.25" style="24" customWidth="1"/>
    <col min="2060" max="2060" width="8.75" style="24" customWidth="1"/>
    <col min="2061" max="2061" width="7.25" style="24" customWidth="1"/>
    <col min="2062" max="2062" width="10" style="24" customWidth="1"/>
    <col min="2063" max="2063" width="8.75" style="24" customWidth="1"/>
    <col min="2064" max="2064" width="20.25" style="24" customWidth="1"/>
    <col min="2065" max="2304" width="12.75" style="24"/>
    <col min="2305" max="2305" width="1.125" style="24" customWidth="1"/>
    <col min="2306" max="2306" width="10" style="24" customWidth="1"/>
    <col min="2307" max="2308" width="11.25" style="24" customWidth="1"/>
    <col min="2309" max="2309" width="7.25" style="24" customWidth="1"/>
    <col min="2310" max="2310" width="11.25" style="24" customWidth="1"/>
    <col min="2311" max="2311" width="12.25" style="24" customWidth="1"/>
    <col min="2312" max="2312" width="11.25" style="24" customWidth="1"/>
    <col min="2313" max="2313" width="13.875" style="24" customWidth="1"/>
    <col min="2314" max="2314" width="6.125" style="24" customWidth="1"/>
    <col min="2315" max="2315" width="7.25" style="24" customWidth="1"/>
    <col min="2316" max="2316" width="8.75" style="24" customWidth="1"/>
    <col min="2317" max="2317" width="7.25" style="24" customWidth="1"/>
    <col min="2318" max="2318" width="10" style="24" customWidth="1"/>
    <col min="2319" max="2319" width="8.75" style="24" customWidth="1"/>
    <col min="2320" max="2320" width="20.25" style="24" customWidth="1"/>
    <col min="2321" max="2560" width="12.75" style="24"/>
    <col min="2561" max="2561" width="1.125" style="24" customWidth="1"/>
    <col min="2562" max="2562" width="10" style="24" customWidth="1"/>
    <col min="2563" max="2564" width="11.25" style="24" customWidth="1"/>
    <col min="2565" max="2565" width="7.25" style="24" customWidth="1"/>
    <col min="2566" max="2566" width="11.25" style="24" customWidth="1"/>
    <col min="2567" max="2567" width="12.25" style="24" customWidth="1"/>
    <col min="2568" max="2568" width="11.25" style="24" customWidth="1"/>
    <col min="2569" max="2569" width="13.875" style="24" customWidth="1"/>
    <col min="2570" max="2570" width="6.125" style="24" customWidth="1"/>
    <col min="2571" max="2571" width="7.25" style="24" customWidth="1"/>
    <col min="2572" max="2572" width="8.75" style="24" customWidth="1"/>
    <col min="2573" max="2573" width="7.25" style="24" customWidth="1"/>
    <col min="2574" max="2574" width="10" style="24" customWidth="1"/>
    <col min="2575" max="2575" width="8.75" style="24" customWidth="1"/>
    <col min="2576" max="2576" width="20.25" style="24" customWidth="1"/>
    <col min="2577" max="2816" width="12.75" style="24"/>
    <col min="2817" max="2817" width="1.125" style="24" customWidth="1"/>
    <col min="2818" max="2818" width="10" style="24" customWidth="1"/>
    <col min="2819" max="2820" width="11.25" style="24" customWidth="1"/>
    <col min="2821" max="2821" width="7.25" style="24" customWidth="1"/>
    <col min="2822" max="2822" width="11.25" style="24" customWidth="1"/>
    <col min="2823" max="2823" width="12.25" style="24" customWidth="1"/>
    <col min="2824" max="2824" width="11.25" style="24" customWidth="1"/>
    <col min="2825" max="2825" width="13.875" style="24" customWidth="1"/>
    <col min="2826" max="2826" width="6.125" style="24" customWidth="1"/>
    <col min="2827" max="2827" width="7.25" style="24" customWidth="1"/>
    <col min="2828" max="2828" width="8.75" style="24" customWidth="1"/>
    <col min="2829" max="2829" width="7.25" style="24" customWidth="1"/>
    <col min="2830" max="2830" width="10" style="24" customWidth="1"/>
    <col min="2831" max="2831" width="8.75" style="24" customWidth="1"/>
    <col min="2832" max="2832" width="20.25" style="24" customWidth="1"/>
    <col min="2833" max="3072" width="12.75" style="24"/>
    <col min="3073" max="3073" width="1.125" style="24" customWidth="1"/>
    <col min="3074" max="3074" width="10" style="24" customWidth="1"/>
    <col min="3075" max="3076" width="11.25" style="24" customWidth="1"/>
    <col min="3077" max="3077" width="7.25" style="24" customWidth="1"/>
    <col min="3078" max="3078" width="11.25" style="24" customWidth="1"/>
    <col min="3079" max="3079" width="12.25" style="24" customWidth="1"/>
    <col min="3080" max="3080" width="11.25" style="24" customWidth="1"/>
    <col min="3081" max="3081" width="13.875" style="24" customWidth="1"/>
    <col min="3082" max="3082" width="6.125" style="24" customWidth="1"/>
    <col min="3083" max="3083" width="7.25" style="24" customWidth="1"/>
    <col min="3084" max="3084" width="8.75" style="24" customWidth="1"/>
    <col min="3085" max="3085" width="7.25" style="24" customWidth="1"/>
    <col min="3086" max="3086" width="10" style="24" customWidth="1"/>
    <col min="3087" max="3087" width="8.75" style="24" customWidth="1"/>
    <col min="3088" max="3088" width="20.25" style="24" customWidth="1"/>
    <col min="3089" max="3328" width="12.75" style="24"/>
    <col min="3329" max="3329" width="1.125" style="24" customWidth="1"/>
    <col min="3330" max="3330" width="10" style="24" customWidth="1"/>
    <col min="3331" max="3332" width="11.25" style="24" customWidth="1"/>
    <col min="3333" max="3333" width="7.25" style="24" customWidth="1"/>
    <col min="3334" max="3334" width="11.25" style="24" customWidth="1"/>
    <col min="3335" max="3335" width="12.25" style="24" customWidth="1"/>
    <col min="3336" max="3336" width="11.25" style="24" customWidth="1"/>
    <col min="3337" max="3337" width="13.875" style="24" customWidth="1"/>
    <col min="3338" max="3338" width="6.125" style="24" customWidth="1"/>
    <col min="3339" max="3339" width="7.25" style="24" customWidth="1"/>
    <col min="3340" max="3340" width="8.75" style="24" customWidth="1"/>
    <col min="3341" max="3341" width="7.25" style="24" customWidth="1"/>
    <col min="3342" max="3342" width="10" style="24" customWidth="1"/>
    <col min="3343" max="3343" width="8.75" style="24" customWidth="1"/>
    <col min="3344" max="3344" width="20.25" style="24" customWidth="1"/>
    <col min="3345" max="3584" width="12.75" style="24"/>
    <col min="3585" max="3585" width="1.125" style="24" customWidth="1"/>
    <col min="3586" max="3586" width="10" style="24" customWidth="1"/>
    <col min="3587" max="3588" width="11.25" style="24" customWidth="1"/>
    <col min="3589" max="3589" width="7.25" style="24" customWidth="1"/>
    <col min="3590" max="3590" width="11.25" style="24" customWidth="1"/>
    <col min="3591" max="3591" width="12.25" style="24" customWidth="1"/>
    <col min="3592" max="3592" width="11.25" style="24" customWidth="1"/>
    <col min="3593" max="3593" width="13.875" style="24" customWidth="1"/>
    <col min="3594" max="3594" width="6.125" style="24" customWidth="1"/>
    <col min="3595" max="3595" width="7.25" style="24" customWidth="1"/>
    <col min="3596" max="3596" width="8.75" style="24" customWidth="1"/>
    <col min="3597" max="3597" width="7.25" style="24" customWidth="1"/>
    <col min="3598" max="3598" width="10" style="24" customWidth="1"/>
    <col min="3599" max="3599" width="8.75" style="24" customWidth="1"/>
    <col min="3600" max="3600" width="20.25" style="24" customWidth="1"/>
    <col min="3601" max="3840" width="12.75" style="24"/>
    <col min="3841" max="3841" width="1.125" style="24" customWidth="1"/>
    <col min="3842" max="3842" width="10" style="24" customWidth="1"/>
    <col min="3843" max="3844" width="11.25" style="24" customWidth="1"/>
    <col min="3845" max="3845" width="7.25" style="24" customWidth="1"/>
    <col min="3846" max="3846" width="11.25" style="24" customWidth="1"/>
    <col min="3847" max="3847" width="12.25" style="24" customWidth="1"/>
    <col min="3848" max="3848" width="11.25" style="24" customWidth="1"/>
    <col min="3849" max="3849" width="13.875" style="24" customWidth="1"/>
    <col min="3850" max="3850" width="6.125" style="24" customWidth="1"/>
    <col min="3851" max="3851" width="7.25" style="24" customWidth="1"/>
    <col min="3852" max="3852" width="8.75" style="24" customWidth="1"/>
    <col min="3853" max="3853" width="7.25" style="24" customWidth="1"/>
    <col min="3854" max="3854" width="10" style="24" customWidth="1"/>
    <col min="3855" max="3855" width="8.75" style="24" customWidth="1"/>
    <col min="3856" max="3856" width="20.25" style="24" customWidth="1"/>
    <col min="3857" max="4096" width="12.75" style="24"/>
    <col min="4097" max="4097" width="1.125" style="24" customWidth="1"/>
    <col min="4098" max="4098" width="10" style="24" customWidth="1"/>
    <col min="4099" max="4100" width="11.25" style="24" customWidth="1"/>
    <col min="4101" max="4101" width="7.25" style="24" customWidth="1"/>
    <col min="4102" max="4102" width="11.25" style="24" customWidth="1"/>
    <col min="4103" max="4103" width="12.25" style="24" customWidth="1"/>
    <col min="4104" max="4104" width="11.25" style="24" customWidth="1"/>
    <col min="4105" max="4105" width="13.875" style="24" customWidth="1"/>
    <col min="4106" max="4106" width="6.125" style="24" customWidth="1"/>
    <col min="4107" max="4107" width="7.25" style="24" customWidth="1"/>
    <col min="4108" max="4108" width="8.75" style="24" customWidth="1"/>
    <col min="4109" max="4109" width="7.25" style="24" customWidth="1"/>
    <col min="4110" max="4110" width="10" style="24" customWidth="1"/>
    <col min="4111" max="4111" width="8.75" style="24" customWidth="1"/>
    <col min="4112" max="4112" width="20.25" style="24" customWidth="1"/>
    <col min="4113" max="4352" width="12.75" style="24"/>
    <col min="4353" max="4353" width="1.125" style="24" customWidth="1"/>
    <col min="4354" max="4354" width="10" style="24" customWidth="1"/>
    <col min="4355" max="4356" width="11.25" style="24" customWidth="1"/>
    <col min="4357" max="4357" width="7.25" style="24" customWidth="1"/>
    <col min="4358" max="4358" width="11.25" style="24" customWidth="1"/>
    <col min="4359" max="4359" width="12.25" style="24" customWidth="1"/>
    <col min="4360" max="4360" width="11.25" style="24" customWidth="1"/>
    <col min="4361" max="4361" width="13.875" style="24" customWidth="1"/>
    <col min="4362" max="4362" width="6.125" style="24" customWidth="1"/>
    <col min="4363" max="4363" width="7.25" style="24" customWidth="1"/>
    <col min="4364" max="4364" width="8.75" style="24" customWidth="1"/>
    <col min="4365" max="4365" width="7.25" style="24" customWidth="1"/>
    <col min="4366" max="4366" width="10" style="24" customWidth="1"/>
    <col min="4367" max="4367" width="8.75" style="24" customWidth="1"/>
    <col min="4368" max="4368" width="20.25" style="24" customWidth="1"/>
    <col min="4369" max="4608" width="12.75" style="24"/>
    <col min="4609" max="4609" width="1.125" style="24" customWidth="1"/>
    <col min="4610" max="4610" width="10" style="24" customWidth="1"/>
    <col min="4611" max="4612" width="11.25" style="24" customWidth="1"/>
    <col min="4613" max="4613" width="7.25" style="24" customWidth="1"/>
    <col min="4614" max="4614" width="11.25" style="24" customWidth="1"/>
    <col min="4615" max="4615" width="12.25" style="24" customWidth="1"/>
    <col min="4616" max="4616" width="11.25" style="24" customWidth="1"/>
    <col min="4617" max="4617" width="13.875" style="24" customWidth="1"/>
    <col min="4618" max="4618" width="6.125" style="24" customWidth="1"/>
    <col min="4619" max="4619" width="7.25" style="24" customWidth="1"/>
    <col min="4620" max="4620" width="8.75" style="24" customWidth="1"/>
    <col min="4621" max="4621" width="7.25" style="24" customWidth="1"/>
    <col min="4622" max="4622" width="10" style="24" customWidth="1"/>
    <col min="4623" max="4623" width="8.75" style="24" customWidth="1"/>
    <col min="4624" max="4624" width="20.25" style="24" customWidth="1"/>
    <col min="4625" max="4864" width="12.75" style="24"/>
    <col min="4865" max="4865" width="1.125" style="24" customWidth="1"/>
    <col min="4866" max="4866" width="10" style="24" customWidth="1"/>
    <col min="4867" max="4868" width="11.25" style="24" customWidth="1"/>
    <col min="4869" max="4869" width="7.25" style="24" customWidth="1"/>
    <col min="4870" max="4870" width="11.25" style="24" customWidth="1"/>
    <col min="4871" max="4871" width="12.25" style="24" customWidth="1"/>
    <col min="4872" max="4872" width="11.25" style="24" customWidth="1"/>
    <col min="4873" max="4873" width="13.875" style="24" customWidth="1"/>
    <col min="4874" max="4874" width="6.125" style="24" customWidth="1"/>
    <col min="4875" max="4875" width="7.25" style="24" customWidth="1"/>
    <col min="4876" max="4876" width="8.75" style="24" customWidth="1"/>
    <col min="4877" max="4877" width="7.25" style="24" customWidth="1"/>
    <col min="4878" max="4878" width="10" style="24" customWidth="1"/>
    <col min="4879" max="4879" width="8.75" style="24" customWidth="1"/>
    <col min="4880" max="4880" width="20.25" style="24" customWidth="1"/>
    <col min="4881" max="5120" width="12.75" style="24"/>
    <col min="5121" max="5121" width="1.125" style="24" customWidth="1"/>
    <col min="5122" max="5122" width="10" style="24" customWidth="1"/>
    <col min="5123" max="5124" width="11.25" style="24" customWidth="1"/>
    <col min="5125" max="5125" width="7.25" style="24" customWidth="1"/>
    <col min="5126" max="5126" width="11.25" style="24" customWidth="1"/>
    <col min="5127" max="5127" width="12.25" style="24" customWidth="1"/>
    <col min="5128" max="5128" width="11.25" style="24" customWidth="1"/>
    <col min="5129" max="5129" width="13.875" style="24" customWidth="1"/>
    <col min="5130" max="5130" width="6.125" style="24" customWidth="1"/>
    <col min="5131" max="5131" width="7.25" style="24" customWidth="1"/>
    <col min="5132" max="5132" width="8.75" style="24" customWidth="1"/>
    <col min="5133" max="5133" width="7.25" style="24" customWidth="1"/>
    <col min="5134" max="5134" width="10" style="24" customWidth="1"/>
    <col min="5135" max="5135" width="8.75" style="24" customWidth="1"/>
    <col min="5136" max="5136" width="20.25" style="24" customWidth="1"/>
    <col min="5137" max="5376" width="12.75" style="24"/>
    <col min="5377" max="5377" width="1.125" style="24" customWidth="1"/>
    <col min="5378" max="5378" width="10" style="24" customWidth="1"/>
    <col min="5379" max="5380" width="11.25" style="24" customWidth="1"/>
    <col min="5381" max="5381" width="7.25" style="24" customWidth="1"/>
    <col min="5382" max="5382" width="11.25" style="24" customWidth="1"/>
    <col min="5383" max="5383" width="12.25" style="24" customWidth="1"/>
    <col min="5384" max="5384" width="11.25" style="24" customWidth="1"/>
    <col min="5385" max="5385" width="13.875" style="24" customWidth="1"/>
    <col min="5386" max="5386" width="6.125" style="24" customWidth="1"/>
    <col min="5387" max="5387" width="7.25" style="24" customWidth="1"/>
    <col min="5388" max="5388" width="8.75" style="24" customWidth="1"/>
    <col min="5389" max="5389" width="7.25" style="24" customWidth="1"/>
    <col min="5390" max="5390" width="10" style="24" customWidth="1"/>
    <col min="5391" max="5391" width="8.75" style="24" customWidth="1"/>
    <col min="5392" max="5392" width="20.25" style="24" customWidth="1"/>
    <col min="5393" max="5632" width="12.75" style="24"/>
    <col min="5633" max="5633" width="1.125" style="24" customWidth="1"/>
    <col min="5634" max="5634" width="10" style="24" customWidth="1"/>
    <col min="5635" max="5636" width="11.25" style="24" customWidth="1"/>
    <col min="5637" max="5637" width="7.25" style="24" customWidth="1"/>
    <col min="5638" max="5638" width="11.25" style="24" customWidth="1"/>
    <col min="5639" max="5639" width="12.25" style="24" customWidth="1"/>
    <col min="5640" max="5640" width="11.25" style="24" customWidth="1"/>
    <col min="5641" max="5641" width="13.875" style="24" customWidth="1"/>
    <col min="5642" max="5642" width="6.125" style="24" customWidth="1"/>
    <col min="5643" max="5643" width="7.25" style="24" customWidth="1"/>
    <col min="5644" max="5644" width="8.75" style="24" customWidth="1"/>
    <col min="5645" max="5645" width="7.25" style="24" customWidth="1"/>
    <col min="5646" max="5646" width="10" style="24" customWidth="1"/>
    <col min="5647" max="5647" width="8.75" style="24" customWidth="1"/>
    <col min="5648" max="5648" width="20.25" style="24" customWidth="1"/>
    <col min="5649" max="5888" width="12.75" style="24"/>
    <col min="5889" max="5889" width="1.125" style="24" customWidth="1"/>
    <col min="5890" max="5890" width="10" style="24" customWidth="1"/>
    <col min="5891" max="5892" width="11.25" style="24" customWidth="1"/>
    <col min="5893" max="5893" width="7.25" style="24" customWidth="1"/>
    <col min="5894" max="5894" width="11.25" style="24" customWidth="1"/>
    <col min="5895" max="5895" width="12.25" style="24" customWidth="1"/>
    <col min="5896" max="5896" width="11.25" style="24" customWidth="1"/>
    <col min="5897" max="5897" width="13.875" style="24" customWidth="1"/>
    <col min="5898" max="5898" width="6.125" style="24" customWidth="1"/>
    <col min="5899" max="5899" width="7.25" style="24" customWidth="1"/>
    <col min="5900" max="5900" width="8.75" style="24" customWidth="1"/>
    <col min="5901" max="5901" width="7.25" style="24" customWidth="1"/>
    <col min="5902" max="5902" width="10" style="24" customWidth="1"/>
    <col min="5903" max="5903" width="8.75" style="24" customWidth="1"/>
    <col min="5904" max="5904" width="20.25" style="24" customWidth="1"/>
    <col min="5905" max="6144" width="12.75" style="24"/>
    <col min="6145" max="6145" width="1.125" style="24" customWidth="1"/>
    <col min="6146" max="6146" width="10" style="24" customWidth="1"/>
    <col min="6147" max="6148" width="11.25" style="24" customWidth="1"/>
    <col min="6149" max="6149" width="7.25" style="24" customWidth="1"/>
    <col min="6150" max="6150" width="11.25" style="24" customWidth="1"/>
    <col min="6151" max="6151" width="12.25" style="24" customWidth="1"/>
    <col min="6152" max="6152" width="11.25" style="24" customWidth="1"/>
    <col min="6153" max="6153" width="13.875" style="24" customWidth="1"/>
    <col min="6154" max="6154" width="6.125" style="24" customWidth="1"/>
    <col min="6155" max="6155" width="7.25" style="24" customWidth="1"/>
    <col min="6156" max="6156" width="8.75" style="24" customWidth="1"/>
    <col min="6157" max="6157" width="7.25" style="24" customWidth="1"/>
    <col min="6158" max="6158" width="10" style="24" customWidth="1"/>
    <col min="6159" max="6159" width="8.75" style="24" customWidth="1"/>
    <col min="6160" max="6160" width="20.25" style="24" customWidth="1"/>
    <col min="6161" max="6400" width="12.75" style="24"/>
    <col min="6401" max="6401" width="1.125" style="24" customWidth="1"/>
    <col min="6402" max="6402" width="10" style="24" customWidth="1"/>
    <col min="6403" max="6404" width="11.25" style="24" customWidth="1"/>
    <col min="6405" max="6405" width="7.25" style="24" customWidth="1"/>
    <col min="6406" max="6406" width="11.25" style="24" customWidth="1"/>
    <col min="6407" max="6407" width="12.25" style="24" customWidth="1"/>
    <col min="6408" max="6408" width="11.25" style="24" customWidth="1"/>
    <col min="6409" max="6409" width="13.875" style="24" customWidth="1"/>
    <col min="6410" max="6410" width="6.125" style="24" customWidth="1"/>
    <col min="6411" max="6411" width="7.25" style="24" customWidth="1"/>
    <col min="6412" max="6412" width="8.75" style="24" customWidth="1"/>
    <col min="6413" max="6413" width="7.25" style="24" customWidth="1"/>
    <col min="6414" max="6414" width="10" style="24" customWidth="1"/>
    <col min="6415" max="6415" width="8.75" style="24" customWidth="1"/>
    <col min="6416" max="6416" width="20.25" style="24" customWidth="1"/>
    <col min="6417" max="6656" width="12.75" style="24"/>
    <col min="6657" max="6657" width="1.125" style="24" customWidth="1"/>
    <col min="6658" max="6658" width="10" style="24" customWidth="1"/>
    <col min="6659" max="6660" width="11.25" style="24" customWidth="1"/>
    <col min="6661" max="6661" width="7.25" style="24" customWidth="1"/>
    <col min="6662" max="6662" width="11.25" style="24" customWidth="1"/>
    <col min="6663" max="6663" width="12.25" style="24" customWidth="1"/>
    <col min="6664" max="6664" width="11.25" style="24" customWidth="1"/>
    <col min="6665" max="6665" width="13.875" style="24" customWidth="1"/>
    <col min="6666" max="6666" width="6.125" style="24" customWidth="1"/>
    <col min="6667" max="6667" width="7.25" style="24" customWidth="1"/>
    <col min="6668" max="6668" width="8.75" style="24" customWidth="1"/>
    <col min="6669" max="6669" width="7.25" style="24" customWidth="1"/>
    <col min="6670" max="6670" width="10" style="24" customWidth="1"/>
    <col min="6671" max="6671" width="8.75" style="24" customWidth="1"/>
    <col min="6672" max="6672" width="20.25" style="24" customWidth="1"/>
    <col min="6673" max="6912" width="12.75" style="24"/>
    <col min="6913" max="6913" width="1.125" style="24" customWidth="1"/>
    <col min="6914" max="6914" width="10" style="24" customWidth="1"/>
    <col min="6915" max="6916" width="11.25" style="24" customWidth="1"/>
    <col min="6917" max="6917" width="7.25" style="24" customWidth="1"/>
    <col min="6918" max="6918" width="11.25" style="24" customWidth="1"/>
    <col min="6919" max="6919" width="12.25" style="24" customWidth="1"/>
    <col min="6920" max="6920" width="11.25" style="24" customWidth="1"/>
    <col min="6921" max="6921" width="13.875" style="24" customWidth="1"/>
    <col min="6922" max="6922" width="6.125" style="24" customWidth="1"/>
    <col min="6923" max="6923" width="7.25" style="24" customWidth="1"/>
    <col min="6924" max="6924" width="8.75" style="24" customWidth="1"/>
    <col min="6925" max="6925" width="7.25" style="24" customWidth="1"/>
    <col min="6926" max="6926" width="10" style="24" customWidth="1"/>
    <col min="6927" max="6927" width="8.75" style="24" customWidth="1"/>
    <col min="6928" max="6928" width="20.25" style="24" customWidth="1"/>
    <col min="6929" max="7168" width="12.75" style="24"/>
    <col min="7169" max="7169" width="1.125" style="24" customWidth="1"/>
    <col min="7170" max="7170" width="10" style="24" customWidth="1"/>
    <col min="7171" max="7172" width="11.25" style="24" customWidth="1"/>
    <col min="7173" max="7173" width="7.25" style="24" customWidth="1"/>
    <col min="7174" max="7174" width="11.25" style="24" customWidth="1"/>
    <col min="7175" max="7175" width="12.25" style="24" customWidth="1"/>
    <col min="7176" max="7176" width="11.25" style="24" customWidth="1"/>
    <col min="7177" max="7177" width="13.875" style="24" customWidth="1"/>
    <col min="7178" max="7178" width="6.125" style="24" customWidth="1"/>
    <col min="7179" max="7179" width="7.25" style="24" customWidth="1"/>
    <col min="7180" max="7180" width="8.75" style="24" customWidth="1"/>
    <col min="7181" max="7181" width="7.25" style="24" customWidth="1"/>
    <col min="7182" max="7182" width="10" style="24" customWidth="1"/>
    <col min="7183" max="7183" width="8.75" style="24" customWidth="1"/>
    <col min="7184" max="7184" width="20.25" style="24" customWidth="1"/>
    <col min="7185" max="7424" width="12.75" style="24"/>
    <col min="7425" max="7425" width="1.125" style="24" customWidth="1"/>
    <col min="7426" max="7426" width="10" style="24" customWidth="1"/>
    <col min="7427" max="7428" width="11.25" style="24" customWidth="1"/>
    <col min="7429" max="7429" width="7.25" style="24" customWidth="1"/>
    <col min="7430" max="7430" width="11.25" style="24" customWidth="1"/>
    <col min="7431" max="7431" width="12.25" style="24" customWidth="1"/>
    <col min="7432" max="7432" width="11.25" style="24" customWidth="1"/>
    <col min="7433" max="7433" width="13.875" style="24" customWidth="1"/>
    <col min="7434" max="7434" width="6.125" style="24" customWidth="1"/>
    <col min="7435" max="7435" width="7.25" style="24" customWidth="1"/>
    <col min="7436" max="7436" width="8.75" style="24" customWidth="1"/>
    <col min="7437" max="7437" width="7.25" style="24" customWidth="1"/>
    <col min="7438" max="7438" width="10" style="24" customWidth="1"/>
    <col min="7439" max="7439" width="8.75" style="24" customWidth="1"/>
    <col min="7440" max="7440" width="20.25" style="24" customWidth="1"/>
    <col min="7441" max="7680" width="12.75" style="24"/>
    <col min="7681" max="7681" width="1.125" style="24" customWidth="1"/>
    <col min="7682" max="7682" width="10" style="24" customWidth="1"/>
    <col min="7683" max="7684" width="11.25" style="24" customWidth="1"/>
    <col min="7685" max="7685" width="7.25" style="24" customWidth="1"/>
    <col min="7686" max="7686" width="11.25" style="24" customWidth="1"/>
    <col min="7687" max="7687" width="12.25" style="24" customWidth="1"/>
    <col min="7688" max="7688" width="11.25" style="24" customWidth="1"/>
    <col min="7689" max="7689" width="13.875" style="24" customWidth="1"/>
    <col min="7690" max="7690" width="6.125" style="24" customWidth="1"/>
    <col min="7691" max="7691" width="7.25" style="24" customWidth="1"/>
    <col min="7692" max="7692" width="8.75" style="24" customWidth="1"/>
    <col min="7693" max="7693" width="7.25" style="24" customWidth="1"/>
    <col min="7694" max="7694" width="10" style="24" customWidth="1"/>
    <col min="7695" max="7695" width="8.75" style="24" customWidth="1"/>
    <col min="7696" max="7696" width="20.25" style="24" customWidth="1"/>
    <col min="7697" max="7936" width="12.75" style="24"/>
    <col min="7937" max="7937" width="1.125" style="24" customWidth="1"/>
    <col min="7938" max="7938" width="10" style="24" customWidth="1"/>
    <col min="7939" max="7940" width="11.25" style="24" customWidth="1"/>
    <col min="7941" max="7941" width="7.25" style="24" customWidth="1"/>
    <col min="7942" max="7942" width="11.25" style="24" customWidth="1"/>
    <col min="7943" max="7943" width="12.25" style="24" customWidth="1"/>
    <col min="7944" max="7944" width="11.25" style="24" customWidth="1"/>
    <col min="7945" max="7945" width="13.875" style="24" customWidth="1"/>
    <col min="7946" max="7946" width="6.125" style="24" customWidth="1"/>
    <col min="7947" max="7947" width="7.25" style="24" customWidth="1"/>
    <col min="7948" max="7948" width="8.75" style="24" customWidth="1"/>
    <col min="7949" max="7949" width="7.25" style="24" customWidth="1"/>
    <col min="7950" max="7950" width="10" style="24" customWidth="1"/>
    <col min="7951" max="7951" width="8.75" style="24" customWidth="1"/>
    <col min="7952" max="7952" width="20.25" style="24" customWidth="1"/>
    <col min="7953" max="8192" width="12.75" style="24"/>
    <col min="8193" max="8193" width="1.125" style="24" customWidth="1"/>
    <col min="8194" max="8194" width="10" style="24" customWidth="1"/>
    <col min="8195" max="8196" width="11.25" style="24" customWidth="1"/>
    <col min="8197" max="8197" width="7.25" style="24" customWidth="1"/>
    <col min="8198" max="8198" width="11.25" style="24" customWidth="1"/>
    <col min="8199" max="8199" width="12.25" style="24" customWidth="1"/>
    <col min="8200" max="8200" width="11.25" style="24" customWidth="1"/>
    <col min="8201" max="8201" width="13.875" style="24" customWidth="1"/>
    <col min="8202" max="8202" width="6.125" style="24" customWidth="1"/>
    <col min="8203" max="8203" width="7.25" style="24" customWidth="1"/>
    <col min="8204" max="8204" width="8.75" style="24" customWidth="1"/>
    <col min="8205" max="8205" width="7.25" style="24" customWidth="1"/>
    <col min="8206" max="8206" width="10" style="24" customWidth="1"/>
    <col min="8207" max="8207" width="8.75" style="24" customWidth="1"/>
    <col min="8208" max="8208" width="20.25" style="24" customWidth="1"/>
    <col min="8209" max="8448" width="12.75" style="24"/>
    <col min="8449" max="8449" width="1.125" style="24" customWidth="1"/>
    <col min="8450" max="8450" width="10" style="24" customWidth="1"/>
    <col min="8451" max="8452" width="11.25" style="24" customWidth="1"/>
    <col min="8453" max="8453" width="7.25" style="24" customWidth="1"/>
    <col min="8454" max="8454" width="11.25" style="24" customWidth="1"/>
    <col min="8455" max="8455" width="12.25" style="24" customWidth="1"/>
    <col min="8456" max="8456" width="11.25" style="24" customWidth="1"/>
    <col min="8457" max="8457" width="13.875" style="24" customWidth="1"/>
    <col min="8458" max="8458" width="6.125" style="24" customWidth="1"/>
    <col min="8459" max="8459" width="7.25" style="24" customWidth="1"/>
    <col min="8460" max="8460" width="8.75" style="24" customWidth="1"/>
    <col min="8461" max="8461" width="7.25" style="24" customWidth="1"/>
    <col min="8462" max="8462" width="10" style="24" customWidth="1"/>
    <col min="8463" max="8463" width="8.75" style="24" customWidth="1"/>
    <col min="8464" max="8464" width="20.25" style="24" customWidth="1"/>
    <col min="8465" max="8704" width="12.75" style="24"/>
    <col min="8705" max="8705" width="1.125" style="24" customWidth="1"/>
    <col min="8706" max="8706" width="10" style="24" customWidth="1"/>
    <col min="8707" max="8708" width="11.25" style="24" customWidth="1"/>
    <col min="8709" max="8709" width="7.25" style="24" customWidth="1"/>
    <col min="8710" max="8710" width="11.25" style="24" customWidth="1"/>
    <col min="8711" max="8711" width="12.25" style="24" customWidth="1"/>
    <col min="8712" max="8712" width="11.25" style="24" customWidth="1"/>
    <col min="8713" max="8713" width="13.875" style="24" customWidth="1"/>
    <col min="8714" max="8714" width="6.125" style="24" customWidth="1"/>
    <col min="8715" max="8715" width="7.25" style="24" customWidth="1"/>
    <col min="8716" max="8716" width="8.75" style="24" customWidth="1"/>
    <col min="8717" max="8717" width="7.25" style="24" customWidth="1"/>
    <col min="8718" max="8718" width="10" style="24" customWidth="1"/>
    <col min="8719" max="8719" width="8.75" style="24" customWidth="1"/>
    <col min="8720" max="8720" width="20.25" style="24" customWidth="1"/>
    <col min="8721" max="8960" width="12.75" style="24"/>
    <col min="8961" max="8961" width="1.125" style="24" customWidth="1"/>
    <col min="8962" max="8962" width="10" style="24" customWidth="1"/>
    <col min="8963" max="8964" width="11.25" style="24" customWidth="1"/>
    <col min="8965" max="8965" width="7.25" style="24" customWidth="1"/>
    <col min="8966" max="8966" width="11.25" style="24" customWidth="1"/>
    <col min="8967" max="8967" width="12.25" style="24" customWidth="1"/>
    <col min="8968" max="8968" width="11.25" style="24" customWidth="1"/>
    <col min="8969" max="8969" width="13.875" style="24" customWidth="1"/>
    <col min="8970" max="8970" width="6.125" style="24" customWidth="1"/>
    <col min="8971" max="8971" width="7.25" style="24" customWidth="1"/>
    <col min="8972" max="8972" width="8.75" style="24" customWidth="1"/>
    <col min="8973" max="8973" width="7.25" style="24" customWidth="1"/>
    <col min="8974" max="8974" width="10" style="24" customWidth="1"/>
    <col min="8975" max="8975" width="8.75" style="24" customWidth="1"/>
    <col min="8976" max="8976" width="20.25" style="24" customWidth="1"/>
    <col min="8977" max="9216" width="12.75" style="24"/>
    <col min="9217" max="9217" width="1.125" style="24" customWidth="1"/>
    <col min="9218" max="9218" width="10" style="24" customWidth="1"/>
    <col min="9219" max="9220" width="11.25" style="24" customWidth="1"/>
    <col min="9221" max="9221" width="7.25" style="24" customWidth="1"/>
    <col min="9222" max="9222" width="11.25" style="24" customWidth="1"/>
    <col min="9223" max="9223" width="12.25" style="24" customWidth="1"/>
    <col min="9224" max="9224" width="11.25" style="24" customWidth="1"/>
    <col min="9225" max="9225" width="13.875" style="24" customWidth="1"/>
    <col min="9226" max="9226" width="6.125" style="24" customWidth="1"/>
    <col min="9227" max="9227" width="7.25" style="24" customWidth="1"/>
    <col min="9228" max="9228" width="8.75" style="24" customWidth="1"/>
    <col min="9229" max="9229" width="7.25" style="24" customWidth="1"/>
    <col min="9230" max="9230" width="10" style="24" customWidth="1"/>
    <col min="9231" max="9231" width="8.75" style="24" customWidth="1"/>
    <col min="9232" max="9232" width="20.25" style="24" customWidth="1"/>
    <col min="9233" max="9472" width="12.75" style="24"/>
    <col min="9473" max="9473" width="1.125" style="24" customWidth="1"/>
    <col min="9474" max="9474" width="10" style="24" customWidth="1"/>
    <col min="9475" max="9476" width="11.25" style="24" customWidth="1"/>
    <col min="9477" max="9477" width="7.25" style="24" customWidth="1"/>
    <col min="9478" max="9478" width="11.25" style="24" customWidth="1"/>
    <col min="9479" max="9479" width="12.25" style="24" customWidth="1"/>
    <col min="9480" max="9480" width="11.25" style="24" customWidth="1"/>
    <col min="9481" max="9481" width="13.875" style="24" customWidth="1"/>
    <col min="9482" max="9482" width="6.125" style="24" customWidth="1"/>
    <col min="9483" max="9483" width="7.25" style="24" customWidth="1"/>
    <col min="9484" max="9484" width="8.75" style="24" customWidth="1"/>
    <col min="9485" max="9485" width="7.25" style="24" customWidth="1"/>
    <col min="9486" max="9486" width="10" style="24" customWidth="1"/>
    <col min="9487" max="9487" width="8.75" style="24" customWidth="1"/>
    <col min="9488" max="9488" width="20.25" style="24" customWidth="1"/>
    <col min="9489" max="9728" width="12.75" style="24"/>
    <col min="9729" max="9729" width="1.125" style="24" customWidth="1"/>
    <col min="9730" max="9730" width="10" style="24" customWidth="1"/>
    <col min="9731" max="9732" width="11.25" style="24" customWidth="1"/>
    <col min="9733" max="9733" width="7.25" style="24" customWidth="1"/>
    <col min="9734" max="9734" width="11.25" style="24" customWidth="1"/>
    <col min="9735" max="9735" width="12.25" style="24" customWidth="1"/>
    <col min="9736" max="9736" width="11.25" style="24" customWidth="1"/>
    <col min="9737" max="9737" width="13.875" style="24" customWidth="1"/>
    <col min="9738" max="9738" width="6.125" style="24" customWidth="1"/>
    <col min="9739" max="9739" width="7.25" style="24" customWidth="1"/>
    <col min="9740" max="9740" width="8.75" style="24" customWidth="1"/>
    <col min="9741" max="9741" width="7.25" style="24" customWidth="1"/>
    <col min="9742" max="9742" width="10" style="24" customWidth="1"/>
    <col min="9743" max="9743" width="8.75" style="24" customWidth="1"/>
    <col min="9744" max="9744" width="20.25" style="24" customWidth="1"/>
    <col min="9745" max="9984" width="12.75" style="24"/>
    <col min="9985" max="9985" width="1.125" style="24" customWidth="1"/>
    <col min="9986" max="9986" width="10" style="24" customWidth="1"/>
    <col min="9987" max="9988" width="11.25" style="24" customWidth="1"/>
    <col min="9989" max="9989" width="7.25" style="24" customWidth="1"/>
    <col min="9990" max="9990" width="11.25" style="24" customWidth="1"/>
    <col min="9991" max="9991" width="12.25" style="24" customWidth="1"/>
    <col min="9992" max="9992" width="11.25" style="24" customWidth="1"/>
    <col min="9993" max="9993" width="13.875" style="24" customWidth="1"/>
    <col min="9994" max="9994" width="6.125" style="24" customWidth="1"/>
    <col min="9995" max="9995" width="7.25" style="24" customWidth="1"/>
    <col min="9996" max="9996" width="8.75" style="24" customWidth="1"/>
    <col min="9997" max="9997" width="7.25" style="24" customWidth="1"/>
    <col min="9998" max="9998" width="10" style="24" customWidth="1"/>
    <col min="9999" max="9999" width="8.75" style="24" customWidth="1"/>
    <col min="10000" max="10000" width="20.25" style="24" customWidth="1"/>
    <col min="10001" max="10240" width="12.75" style="24"/>
    <col min="10241" max="10241" width="1.125" style="24" customWidth="1"/>
    <col min="10242" max="10242" width="10" style="24" customWidth="1"/>
    <col min="10243" max="10244" width="11.25" style="24" customWidth="1"/>
    <col min="10245" max="10245" width="7.25" style="24" customWidth="1"/>
    <col min="10246" max="10246" width="11.25" style="24" customWidth="1"/>
    <col min="10247" max="10247" width="12.25" style="24" customWidth="1"/>
    <col min="10248" max="10248" width="11.25" style="24" customWidth="1"/>
    <col min="10249" max="10249" width="13.875" style="24" customWidth="1"/>
    <col min="10250" max="10250" width="6.125" style="24" customWidth="1"/>
    <col min="10251" max="10251" width="7.25" style="24" customWidth="1"/>
    <col min="10252" max="10252" width="8.75" style="24" customWidth="1"/>
    <col min="10253" max="10253" width="7.25" style="24" customWidth="1"/>
    <col min="10254" max="10254" width="10" style="24" customWidth="1"/>
    <col min="10255" max="10255" width="8.75" style="24" customWidth="1"/>
    <col min="10256" max="10256" width="20.25" style="24" customWidth="1"/>
    <col min="10257" max="10496" width="12.75" style="24"/>
    <col min="10497" max="10497" width="1.125" style="24" customWidth="1"/>
    <col min="10498" max="10498" width="10" style="24" customWidth="1"/>
    <col min="10499" max="10500" width="11.25" style="24" customWidth="1"/>
    <col min="10501" max="10501" width="7.25" style="24" customWidth="1"/>
    <col min="10502" max="10502" width="11.25" style="24" customWidth="1"/>
    <col min="10503" max="10503" width="12.25" style="24" customWidth="1"/>
    <col min="10504" max="10504" width="11.25" style="24" customWidth="1"/>
    <col min="10505" max="10505" width="13.875" style="24" customWidth="1"/>
    <col min="10506" max="10506" width="6.125" style="24" customWidth="1"/>
    <col min="10507" max="10507" width="7.25" style="24" customWidth="1"/>
    <col min="10508" max="10508" width="8.75" style="24" customWidth="1"/>
    <col min="10509" max="10509" width="7.25" style="24" customWidth="1"/>
    <col min="10510" max="10510" width="10" style="24" customWidth="1"/>
    <col min="10511" max="10511" width="8.75" style="24" customWidth="1"/>
    <col min="10512" max="10512" width="20.25" style="24" customWidth="1"/>
    <col min="10513" max="10752" width="12.75" style="24"/>
    <col min="10753" max="10753" width="1.125" style="24" customWidth="1"/>
    <col min="10754" max="10754" width="10" style="24" customWidth="1"/>
    <col min="10755" max="10756" width="11.25" style="24" customWidth="1"/>
    <col min="10757" max="10757" width="7.25" style="24" customWidth="1"/>
    <col min="10758" max="10758" width="11.25" style="24" customWidth="1"/>
    <col min="10759" max="10759" width="12.25" style="24" customWidth="1"/>
    <col min="10760" max="10760" width="11.25" style="24" customWidth="1"/>
    <col min="10761" max="10761" width="13.875" style="24" customWidth="1"/>
    <col min="10762" max="10762" width="6.125" style="24" customWidth="1"/>
    <col min="10763" max="10763" width="7.25" style="24" customWidth="1"/>
    <col min="10764" max="10764" width="8.75" style="24" customWidth="1"/>
    <col min="10765" max="10765" width="7.25" style="24" customWidth="1"/>
    <col min="10766" max="10766" width="10" style="24" customWidth="1"/>
    <col min="10767" max="10767" width="8.75" style="24" customWidth="1"/>
    <col min="10768" max="10768" width="20.25" style="24" customWidth="1"/>
    <col min="10769" max="11008" width="12.75" style="24"/>
    <col min="11009" max="11009" width="1.125" style="24" customWidth="1"/>
    <col min="11010" max="11010" width="10" style="24" customWidth="1"/>
    <col min="11011" max="11012" width="11.25" style="24" customWidth="1"/>
    <col min="11013" max="11013" width="7.25" style="24" customWidth="1"/>
    <col min="11014" max="11014" width="11.25" style="24" customWidth="1"/>
    <col min="11015" max="11015" width="12.25" style="24" customWidth="1"/>
    <col min="11016" max="11016" width="11.25" style="24" customWidth="1"/>
    <col min="11017" max="11017" width="13.875" style="24" customWidth="1"/>
    <col min="11018" max="11018" width="6.125" style="24" customWidth="1"/>
    <col min="11019" max="11019" width="7.25" style="24" customWidth="1"/>
    <col min="11020" max="11020" width="8.75" style="24" customWidth="1"/>
    <col min="11021" max="11021" width="7.25" style="24" customWidth="1"/>
    <col min="11022" max="11022" width="10" style="24" customWidth="1"/>
    <col min="11023" max="11023" width="8.75" style="24" customWidth="1"/>
    <col min="11024" max="11024" width="20.25" style="24" customWidth="1"/>
    <col min="11025" max="11264" width="12.75" style="24"/>
    <col min="11265" max="11265" width="1.125" style="24" customWidth="1"/>
    <col min="11266" max="11266" width="10" style="24" customWidth="1"/>
    <col min="11267" max="11268" width="11.25" style="24" customWidth="1"/>
    <col min="11269" max="11269" width="7.25" style="24" customWidth="1"/>
    <col min="11270" max="11270" width="11.25" style="24" customWidth="1"/>
    <col min="11271" max="11271" width="12.25" style="24" customWidth="1"/>
    <col min="11272" max="11272" width="11.25" style="24" customWidth="1"/>
    <col min="11273" max="11273" width="13.875" style="24" customWidth="1"/>
    <col min="11274" max="11274" width="6.125" style="24" customWidth="1"/>
    <col min="11275" max="11275" width="7.25" style="24" customWidth="1"/>
    <col min="11276" max="11276" width="8.75" style="24" customWidth="1"/>
    <col min="11277" max="11277" width="7.25" style="24" customWidth="1"/>
    <col min="11278" max="11278" width="10" style="24" customWidth="1"/>
    <col min="11279" max="11279" width="8.75" style="24" customWidth="1"/>
    <col min="11280" max="11280" width="20.25" style="24" customWidth="1"/>
    <col min="11281" max="11520" width="12.75" style="24"/>
    <col min="11521" max="11521" width="1.125" style="24" customWidth="1"/>
    <col min="11522" max="11522" width="10" style="24" customWidth="1"/>
    <col min="11523" max="11524" width="11.25" style="24" customWidth="1"/>
    <col min="11525" max="11525" width="7.25" style="24" customWidth="1"/>
    <col min="11526" max="11526" width="11.25" style="24" customWidth="1"/>
    <col min="11527" max="11527" width="12.25" style="24" customWidth="1"/>
    <col min="11528" max="11528" width="11.25" style="24" customWidth="1"/>
    <col min="11529" max="11529" width="13.875" style="24" customWidth="1"/>
    <col min="11530" max="11530" width="6.125" style="24" customWidth="1"/>
    <col min="11531" max="11531" width="7.25" style="24" customWidth="1"/>
    <col min="11532" max="11532" width="8.75" style="24" customWidth="1"/>
    <col min="11533" max="11533" width="7.25" style="24" customWidth="1"/>
    <col min="11534" max="11534" width="10" style="24" customWidth="1"/>
    <col min="11535" max="11535" width="8.75" style="24" customWidth="1"/>
    <col min="11536" max="11536" width="20.25" style="24" customWidth="1"/>
    <col min="11537" max="11776" width="12.75" style="24"/>
    <col min="11777" max="11777" width="1.125" style="24" customWidth="1"/>
    <col min="11778" max="11778" width="10" style="24" customWidth="1"/>
    <col min="11779" max="11780" width="11.25" style="24" customWidth="1"/>
    <col min="11781" max="11781" width="7.25" style="24" customWidth="1"/>
    <col min="11782" max="11782" width="11.25" style="24" customWidth="1"/>
    <col min="11783" max="11783" width="12.25" style="24" customWidth="1"/>
    <col min="11784" max="11784" width="11.25" style="24" customWidth="1"/>
    <col min="11785" max="11785" width="13.875" style="24" customWidth="1"/>
    <col min="11786" max="11786" width="6.125" style="24" customWidth="1"/>
    <col min="11787" max="11787" width="7.25" style="24" customWidth="1"/>
    <col min="11788" max="11788" width="8.75" style="24" customWidth="1"/>
    <col min="11789" max="11789" width="7.25" style="24" customWidth="1"/>
    <col min="11790" max="11790" width="10" style="24" customWidth="1"/>
    <col min="11791" max="11791" width="8.75" style="24" customWidth="1"/>
    <col min="11792" max="11792" width="20.25" style="24" customWidth="1"/>
    <col min="11793" max="12032" width="12.75" style="24"/>
    <col min="12033" max="12033" width="1.125" style="24" customWidth="1"/>
    <col min="12034" max="12034" width="10" style="24" customWidth="1"/>
    <col min="12035" max="12036" width="11.25" style="24" customWidth="1"/>
    <col min="12037" max="12037" width="7.25" style="24" customWidth="1"/>
    <col min="12038" max="12038" width="11.25" style="24" customWidth="1"/>
    <col min="12039" max="12039" width="12.25" style="24" customWidth="1"/>
    <col min="12040" max="12040" width="11.25" style="24" customWidth="1"/>
    <col min="12041" max="12041" width="13.875" style="24" customWidth="1"/>
    <col min="12042" max="12042" width="6.125" style="24" customWidth="1"/>
    <col min="12043" max="12043" width="7.25" style="24" customWidth="1"/>
    <col min="12044" max="12044" width="8.75" style="24" customWidth="1"/>
    <col min="12045" max="12045" width="7.25" style="24" customWidth="1"/>
    <col min="12046" max="12046" width="10" style="24" customWidth="1"/>
    <col min="12047" max="12047" width="8.75" style="24" customWidth="1"/>
    <col min="12048" max="12048" width="20.25" style="24" customWidth="1"/>
    <col min="12049" max="12288" width="12.75" style="24"/>
    <col min="12289" max="12289" width="1.125" style="24" customWidth="1"/>
    <col min="12290" max="12290" width="10" style="24" customWidth="1"/>
    <col min="12291" max="12292" width="11.25" style="24" customWidth="1"/>
    <col min="12293" max="12293" width="7.25" style="24" customWidth="1"/>
    <col min="12294" max="12294" width="11.25" style="24" customWidth="1"/>
    <col min="12295" max="12295" width="12.25" style="24" customWidth="1"/>
    <col min="12296" max="12296" width="11.25" style="24" customWidth="1"/>
    <col min="12297" max="12297" width="13.875" style="24" customWidth="1"/>
    <col min="12298" max="12298" width="6.125" style="24" customWidth="1"/>
    <col min="12299" max="12299" width="7.25" style="24" customWidth="1"/>
    <col min="12300" max="12300" width="8.75" style="24" customWidth="1"/>
    <col min="12301" max="12301" width="7.25" style="24" customWidth="1"/>
    <col min="12302" max="12302" width="10" style="24" customWidth="1"/>
    <col min="12303" max="12303" width="8.75" style="24" customWidth="1"/>
    <col min="12304" max="12304" width="20.25" style="24" customWidth="1"/>
    <col min="12305" max="12544" width="12.75" style="24"/>
    <col min="12545" max="12545" width="1.125" style="24" customWidth="1"/>
    <col min="12546" max="12546" width="10" style="24" customWidth="1"/>
    <col min="12547" max="12548" width="11.25" style="24" customWidth="1"/>
    <col min="12549" max="12549" width="7.25" style="24" customWidth="1"/>
    <col min="12550" max="12550" width="11.25" style="24" customWidth="1"/>
    <col min="12551" max="12551" width="12.25" style="24" customWidth="1"/>
    <col min="12552" max="12552" width="11.25" style="24" customWidth="1"/>
    <col min="12553" max="12553" width="13.875" style="24" customWidth="1"/>
    <col min="12554" max="12554" width="6.125" style="24" customWidth="1"/>
    <col min="12555" max="12555" width="7.25" style="24" customWidth="1"/>
    <col min="12556" max="12556" width="8.75" style="24" customWidth="1"/>
    <col min="12557" max="12557" width="7.25" style="24" customWidth="1"/>
    <col min="12558" max="12558" width="10" style="24" customWidth="1"/>
    <col min="12559" max="12559" width="8.75" style="24" customWidth="1"/>
    <col min="12560" max="12560" width="20.25" style="24" customWidth="1"/>
    <col min="12561" max="12800" width="12.75" style="24"/>
    <col min="12801" max="12801" width="1.125" style="24" customWidth="1"/>
    <col min="12802" max="12802" width="10" style="24" customWidth="1"/>
    <col min="12803" max="12804" width="11.25" style="24" customWidth="1"/>
    <col min="12805" max="12805" width="7.25" style="24" customWidth="1"/>
    <col min="12806" max="12806" width="11.25" style="24" customWidth="1"/>
    <col min="12807" max="12807" width="12.25" style="24" customWidth="1"/>
    <col min="12808" max="12808" width="11.25" style="24" customWidth="1"/>
    <col min="12809" max="12809" width="13.875" style="24" customWidth="1"/>
    <col min="12810" max="12810" width="6.125" style="24" customWidth="1"/>
    <col min="12811" max="12811" width="7.25" style="24" customWidth="1"/>
    <col min="12812" max="12812" width="8.75" style="24" customWidth="1"/>
    <col min="12813" max="12813" width="7.25" style="24" customWidth="1"/>
    <col min="12814" max="12814" width="10" style="24" customWidth="1"/>
    <col min="12815" max="12815" width="8.75" style="24" customWidth="1"/>
    <col min="12816" max="12816" width="20.25" style="24" customWidth="1"/>
    <col min="12817" max="13056" width="12.75" style="24"/>
    <col min="13057" max="13057" width="1.125" style="24" customWidth="1"/>
    <col min="13058" max="13058" width="10" style="24" customWidth="1"/>
    <col min="13059" max="13060" width="11.25" style="24" customWidth="1"/>
    <col min="13061" max="13061" width="7.25" style="24" customWidth="1"/>
    <col min="13062" max="13062" width="11.25" style="24" customWidth="1"/>
    <col min="13063" max="13063" width="12.25" style="24" customWidth="1"/>
    <col min="13064" max="13064" width="11.25" style="24" customWidth="1"/>
    <col min="13065" max="13065" width="13.875" style="24" customWidth="1"/>
    <col min="13066" max="13066" width="6.125" style="24" customWidth="1"/>
    <col min="13067" max="13067" width="7.25" style="24" customWidth="1"/>
    <col min="13068" max="13068" width="8.75" style="24" customWidth="1"/>
    <col min="13069" max="13069" width="7.25" style="24" customWidth="1"/>
    <col min="13070" max="13070" width="10" style="24" customWidth="1"/>
    <col min="13071" max="13071" width="8.75" style="24" customWidth="1"/>
    <col min="13072" max="13072" width="20.25" style="24" customWidth="1"/>
    <col min="13073" max="13312" width="12.75" style="24"/>
    <col min="13313" max="13313" width="1.125" style="24" customWidth="1"/>
    <col min="13314" max="13314" width="10" style="24" customWidth="1"/>
    <col min="13315" max="13316" width="11.25" style="24" customWidth="1"/>
    <col min="13317" max="13317" width="7.25" style="24" customWidth="1"/>
    <col min="13318" max="13318" width="11.25" style="24" customWidth="1"/>
    <col min="13319" max="13319" width="12.25" style="24" customWidth="1"/>
    <col min="13320" max="13320" width="11.25" style="24" customWidth="1"/>
    <col min="13321" max="13321" width="13.875" style="24" customWidth="1"/>
    <col min="13322" max="13322" width="6.125" style="24" customWidth="1"/>
    <col min="13323" max="13323" width="7.25" style="24" customWidth="1"/>
    <col min="13324" max="13324" width="8.75" style="24" customWidth="1"/>
    <col min="13325" max="13325" width="7.25" style="24" customWidth="1"/>
    <col min="13326" max="13326" width="10" style="24" customWidth="1"/>
    <col min="13327" max="13327" width="8.75" style="24" customWidth="1"/>
    <col min="13328" max="13328" width="20.25" style="24" customWidth="1"/>
    <col min="13329" max="13568" width="12.75" style="24"/>
    <col min="13569" max="13569" width="1.125" style="24" customWidth="1"/>
    <col min="13570" max="13570" width="10" style="24" customWidth="1"/>
    <col min="13571" max="13572" width="11.25" style="24" customWidth="1"/>
    <col min="13573" max="13573" width="7.25" style="24" customWidth="1"/>
    <col min="13574" max="13574" width="11.25" style="24" customWidth="1"/>
    <col min="13575" max="13575" width="12.25" style="24" customWidth="1"/>
    <col min="13576" max="13576" width="11.25" style="24" customWidth="1"/>
    <col min="13577" max="13577" width="13.875" style="24" customWidth="1"/>
    <col min="13578" max="13578" width="6.125" style="24" customWidth="1"/>
    <col min="13579" max="13579" width="7.25" style="24" customWidth="1"/>
    <col min="13580" max="13580" width="8.75" style="24" customWidth="1"/>
    <col min="13581" max="13581" width="7.25" style="24" customWidth="1"/>
    <col min="13582" max="13582" width="10" style="24" customWidth="1"/>
    <col min="13583" max="13583" width="8.75" style="24" customWidth="1"/>
    <col min="13584" max="13584" width="20.25" style="24" customWidth="1"/>
    <col min="13585" max="13824" width="12.75" style="24"/>
    <col min="13825" max="13825" width="1.125" style="24" customWidth="1"/>
    <col min="13826" max="13826" width="10" style="24" customWidth="1"/>
    <col min="13827" max="13828" width="11.25" style="24" customWidth="1"/>
    <col min="13829" max="13829" width="7.25" style="24" customWidth="1"/>
    <col min="13830" max="13830" width="11.25" style="24" customWidth="1"/>
    <col min="13831" max="13831" width="12.25" style="24" customWidth="1"/>
    <col min="13832" max="13832" width="11.25" style="24" customWidth="1"/>
    <col min="13833" max="13833" width="13.875" style="24" customWidth="1"/>
    <col min="13834" max="13834" width="6.125" style="24" customWidth="1"/>
    <col min="13835" max="13835" width="7.25" style="24" customWidth="1"/>
    <col min="13836" max="13836" width="8.75" style="24" customWidth="1"/>
    <col min="13837" max="13837" width="7.25" style="24" customWidth="1"/>
    <col min="13838" max="13838" width="10" style="24" customWidth="1"/>
    <col min="13839" max="13839" width="8.75" style="24" customWidth="1"/>
    <col min="13840" max="13840" width="20.25" style="24" customWidth="1"/>
    <col min="13841" max="14080" width="12.75" style="24"/>
    <col min="14081" max="14081" width="1.125" style="24" customWidth="1"/>
    <col min="14082" max="14082" width="10" style="24" customWidth="1"/>
    <col min="14083" max="14084" width="11.25" style="24" customWidth="1"/>
    <col min="14085" max="14085" width="7.25" style="24" customWidth="1"/>
    <col min="14086" max="14086" width="11.25" style="24" customWidth="1"/>
    <col min="14087" max="14087" width="12.25" style="24" customWidth="1"/>
    <col min="14088" max="14088" width="11.25" style="24" customWidth="1"/>
    <col min="14089" max="14089" width="13.875" style="24" customWidth="1"/>
    <col min="14090" max="14090" width="6.125" style="24" customWidth="1"/>
    <col min="14091" max="14091" width="7.25" style="24" customWidth="1"/>
    <col min="14092" max="14092" width="8.75" style="24" customWidth="1"/>
    <col min="14093" max="14093" width="7.25" style="24" customWidth="1"/>
    <col min="14094" max="14094" width="10" style="24" customWidth="1"/>
    <col min="14095" max="14095" width="8.75" style="24" customWidth="1"/>
    <col min="14096" max="14096" width="20.25" style="24" customWidth="1"/>
    <col min="14097" max="14336" width="12.75" style="24"/>
    <col min="14337" max="14337" width="1.125" style="24" customWidth="1"/>
    <col min="14338" max="14338" width="10" style="24" customWidth="1"/>
    <col min="14339" max="14340" width="11.25" style="24" customWidth="1"/>
    <col min="14341" max="14341" width="7.25" style="24" customWidth="1"/>
    <col min="14342" max="14342" width="11.25" style="24" customWidth="1"/>
    <col min="14343" max="14343" width="12.25" style="24" customWidth="1"/>
    <col min="14344" max="14344" width="11.25" style="24" customWidth="1"/>
    <col min="14345" max="14345" width="13.875" style="24" customWidth="1"/>
    <col min="14346" max="14346" width="6.125" style="24" customWidth="1"/>
    <col min="14347" max="14347" width="7.25" style="24" customWidth="1"/>
    <col min="14348" max="14348" width="8.75" style="24" customWidth="1"/>
    <col min="14349" max="14349" width="7.25" style="24" customWidth="1"/>
    <col min="14350" max="14350" width="10" style="24" customWidth="1"/>
    <col min="14351" max="14351" width="8.75" style="24" customWidth="1"/>
    <col min="14352" max="14352" width="20.25" style="24" customWidth="1"/>
    <col min="14353" max="14592" width="12.75" style="24"/>
    <col min="14593" max="14593" width="1.125" style="24" customWidth="1"/>
    <col min="14594" max="14594" width="10" style="24" customWidth="1"/>
    <col min="14595" max="14596" width="11.25" style="24" customWidth="1"/>
    <col min="14597" max="14597" width="7.25" style="24" customWidth="1"/>
    <col min="14598" max="14598" width="11.25" style="24" customWidth="1"/>
    <col min="14599" max="14599" width="12.25" style="24" customWidth="1"/>
    <col min="14600" max="14600" width="11.25" style="24" customWidth="1"/>
    <col min="14601" max="14601" width="13.875" style="24" customWidth="1"/>
    <col min="14602" max="14602" width="6.125" style="24" customWidth="1"/>
    <col min="14603" max="14603" width="7.25" style="24" customWidth="1"/>
    <col min="14604" max="14604" width="8.75" style="24" customWidth="1"/>
    <col min="14605" max="14605" width="7.25" style="24" customWidth="1"/>
    <col min="14606" max="14606" width="10" style="24" customWidth="1"/>
    <col min="14607" max="14607" width="8.75" style="24" customWidth="1"/>
    <col min="14608" max="14608" width="20.25" style="24" customWidth="1"/>
    <col min="14609" max="14848" width="12.75" style="24"/>
    <col min="14849" max="14849" width="1.125" style="24" customWidth="1"/>
    <col min="14850" max="14850" width="10" style="24" customWidth="1"/>
    <col min="14851" max="14852" width="11.25" style="24" customWidth="1"/>
    <col min="14853" max="14853" width="7.25" style="24" customWidth="1"/>
    <col min="14854" max="14854" width="11.25" style="24" customWidth="1"/>
    <col min="14855" max="14855" width="12.25" style="24" customWidth="1"/>
    <col min="14856" max="14856" width="11.25" style="24" customWidth="1"/>
    <col min="14857" max="14857" width="13.875" style="24" customWidth="1"/>
    <col min="14858" max="14858" width="6.125" style="24" customWidth="1"/>
    <col min="14859" max="14859" width="7.25" style="24" customWidth="1"/>
    <col min="14860" max="14860" width="8.75" style="24" customWidth="1"/>
    <col min="14861" max="14861" width="7.25" style="24" customWidth="1"/>
    <col min="14862" max="14862" width="10" style="24" customWidth="1"/>
    <col min="14863" max="14863" width="8.75" style="24" customWidth="1"/>
    <col min="14864" max="14864" width="20.25" style="24" customWidth="1"/>
    <col min="14865" max="15104" width="12.75" style="24"/>
    <col min="15105" max="15105" width="1.125" style="24" customWidth="1"/>
    <col min="15106" max="15106" width="10" style="24" customWidth="1"/>
    <col min="15107" max="15108" width="11.25" style="24" customWidth="1"/>
    <col min="15109" max="15109" width="7.25" style="24" customWidth="1"/>
    <col min="15110" max="15110" width="11.25" style="24" customWidth="1"/>
    <col min="15111" max="15111" width="12.25" style="24" customWidth="1"/>
    <col min="15112" max="15112" width="11.25" style="24" customWidth="1"/>
    <col min="15113" max="15113" width="13.875" style="24" customWidth="1"/>
    <col min="15114" max="15114" width="6.125" style="24" customWidth="1"/>
    <col min="15115" max="15115" width="7.25" style="24" customWidth="1"/>
    <col min="15116" max="15116" width="8.75" style="24" customWidth="1"/>
    <col min="15117" max="15117" width="7.25" style="24" customWidth="1"/>
    <col min="15118" max="15118" width="10" style="24" customWidth="1"/>
    <col min="15119" max="15119" width="8.75" style="24" customWidth="1"/>
    <col min="15120" max="15120" width="20.25" style="24" customWidth="1"/>
    <col min="15121" max="15360" width="12.75" style="24"/>
    <col min="15361" max="15361" width="1.125" style="24" customWidth="1"/>
    <col min="15362" max="15362" width="10" style="24" customWidth="1"/>
    <col min="15363" max="15364" width="11.25" style="24" customWidth="1"/>
    <col min="15365" max="15365" width="7.25" style="24" customWidth="1"/>
    <col min="15366" max="15366" width="11.25" style="24" customWidth="1"/>
    <col min="15367" max="15367" width="12.25" style="24" customWidth="1"/>
    <col min="15368" max="15368" width="11.25" style="24" customWidth="1"/>
    <col min="15369" max="15369" width="13.875" style="24" customWidth="1"/>
    <col min="15370" max="15370" width="6.125" style="24" customWidth="1"/>
    <col min="15371" max="15371" width="7.25" style="24" customWidth="1"/>
    <col min="15372" max="15372" width="8.75" style="24" customWidth="1"/>
    <col min="15373" max="15373" width="7.25" style="24" customWidth="1"/>
    <col min="15374" max="15374" width="10" style="24" customWidth="1"/>
    <col min="15375" max="15375" width="8.75" style="24" customWidth="1"/>
    <col min="15376" max="15376" width="20.25" style="24" customWidth="1"/>
    <col min="15377" max="15616" width="12.75" style="24"/>
    <col min="15617" max="15617" width="1.125" style="24" customWidth="1"/>
    <col min="15618" max="15618" width="10" style="24" customWidth="1"/>
    <col min="15619" max="15620" width="11.25" style="24" customWidth="1"/>
    <col min="15621" max="15621" width="7.25" style="24" customWidth="1"/>
    <col min="15622" max="15622" width="11.25" style="24" customWidth="1"/>
    <col min="15623" max="15623" width="12.25" style="24" customWidth="1"/>
    <col min="15624" max="15624" width="11.25" style="24" customWidth="1"/>
    <col min="15625" max="15625" width="13.875" style="24" customWidth="1"/>
    <col min="15626" max="15626" width="6.125" style="24" customWidth="1"/>
    <col min="15627" max="15627" width="7.25" style="24" customWidth="1"/>
    <col min="15628" max="15628" width="8.75" style="24" customWidth="1"/>
    <col min="15629" max="15629" width="7.25" style="24" customWidth="1"/>
    <col min="15630" max="15630" width="10" style="24" customWidth="1"/>
    <col min="15631" max="15631" width="8.75" style="24" customWidth="1"/>
    <col min="15632" max="15632" width="20.25" style="24" customWidth="1"/>
    <col min="15633" max="15872" width="12.75" style="24"/>
    <col min="15873" max="15873" width="1.125" style="24" customWidth="1"/>
    <col min="15874" max="15874" width="10" style="24" customWidth="1"/>
    <col min="15875" max="15876" width="11.25" style="24" customWidth="1"/>
    <col min="15877" max="15877" width="7.25" style="24" customWidth="1"/>
    <col min="15878" max="15878" width="11.25" style="24" customWidth="1"/>
    <col min="15879" max="15879" width="12.25" style="24" customWidth="1"/>
    <col min="15880" max="15880" width="11.25" style="24" customWidth="1"/>
    <col min="15881" max="15881" width="13.875" style="24" customWidth="1"/>
    <col min="15882" max="15882" width="6.125" style="24" customWidth="1"/>
    <col min="15883" max="15883" width="7.25" style="24" customWidth="1"/>
    <col min="15884" max="15884" width="8.75" style="24" customWidth="1"/>
    <col min="15885" max="15885" width="7.25" style="24" customWidth="1"/>
    <col min="15886" max="15886" width="10" style="24" customWidth="1"/>
    <col min="15887" max="15887" width="8.75" style="24" customWidth="1"/>
    <col min="15888" max="15888" width="20.25" style="24" customWidth="1"/>
    <col min="15889" max="16128" width="12.75" style="24"/>
    <col min="16129" max="16129" width="1.125" style="24" customWidth="1"/>
    <col min="16130" max="16130" width="10" style="24" customWidth="1"/>
    <col min="16131" max="16132" width="11.25" style="24" customWidth="1"/>
    <col min="16133" max="16133" width="7.25" style="24" customWidth="1"/>
    <col min="16134" max="16134" width="11.25" style="24" customWidth="1"/>
    <col min="16135" max="16135" width="12.25" style="24" customWidth="1"/>
    <col min="16136" max="16136" width="11.25" style="24" customWidth="1"/>
    <col min="16137" max="16137" width="13.875" style="24" customWidth="1"/>
    <col min="16138" max="16138" width="6.125" style="24" customWidth="1"/>
    <col min="16139" max="16139" width="7.25" style="24" customWidth="1"/>
    <col min="16140" max="16140" width="8.75" style="24" customWidth="1"/>
    <col min="16141" max="16141" width="7.25" style="24" customWidth="1"/>
    <col min="16142" max="16142" width="10" style="24" customWidth="1"/>
    <col min="16143" max="16143" width="8.75" style="24" customWidth="1"/>
    <col min="16144" max="16144" width="20.25" style="24" customWidth="1"/>
    <col min="16145" max="16384" width="12.75" style="24"/>
  </cols>
  <sheetData>
    <row r="1" spans="1:15" ht="29.25" customHeight="1" thickBot="1">
      <c r="A1" s="232" t="s">
        <v>352</v>
      </c>
      <c r="B1" s="233"/>
      <c r="C1" s="233"/>
      <c r="D1" s="233"/>
      <c r="E1" s="233"/>
      <c r="F1" s="233"/>
      <c r="G1" s="233"/>
      <c r="H1" s="233"/>
      <c r="I1" s="233"/>
      <c r="J1" s="233"/>
    </row>
    <row r="2" spans="1:15">
      <c r="A2" s="21" t="s">
        <v>116</v>
      </c>
      <c r="B2" s="22"/>
      <c r="C2" s="22"/>
      <c r="D2" s="22"/>
      <c r="E2" s="22"/>
      <c r="F2" s="22"/>
      <c r="G2" s="22"/>
      <c r="H2" s="22"/>
      <c r="I2" s="22"/>
      <c r="J2" s="22"/>
      <c r="K2" s="22"/>
      <c r="L2" s="22"/>
      <c r="M2" s="22"/>
      <c r="N2" s="22"/>
      <c r="O2" s="23"/>
    </row>
    <row r="3" spans="1:15" ht="21">
      <c r="A3" s="237" t="s">
        <v>117</v>
      </c>
      <c r="B3" s="238"/>
      <c r="C3" s="238"/>
      <c r="D3" s="238"/>
      <c r="E3" s="238"/>
      <c r="F3" s="238"/>
      <c r="G3" s="238"/>
      <c r="H3" s="238"/>
      <c r="I3" s="238"/>
      <c r="J3" s="238"/>
      <c r="K3" s="238"/>
      <c r="L3" s="238"/>
      <c r="M3" s="238"/>
      <c r="N3" s="238"/>
      <c r="O3" s="239"/>
    </row>
    <row r="4" spans="1:15" ht="17.399999999999999">
      <c r="A4" s="213" t="s">
        <v>118</v>
      </c>
      <c r="B4" s="214"/>
      <c r="C4" s="214"/>
      <c r="D4" s="214"/>
      <c r="E4" s="214"/>
      <c r="F4" s="214"/>
      <c r="G4" s="214"/>
      <c r="H4" s="214"/>
      <c r="I4" s="214"/>
      <c r="J4" s="214"/>
      <c r="K4" s="214"/>
      <c r="L4" s="214"/>
      <c r="M4" s="214"/>
      <c r="N4" s="214"/>
      <c r="O4" s="215"/>
    </row>
    <row r="5" spans="1:15" ht="17.399999999999999">
      <c r="A5" s="216"/>
      <c r="B5" s="217"/>
      <c r="C5" s="217"/>
      <c r="D5" s="217"/>
      <c r="E5" s="217"/>
      <c r="F5" s="217"/>
      <c r="G5" s="217"/>
      <c r="H5" s="217"/>
      <c r="I5" s="217"/>
      <c r="J5" s="217"/>
      <c r="K5" s="217"/>
      <c r="L5" s="217"/>
      <c r="M5" s="217"/>
      <c r="N5" s="217"/>
      <c r="O5" s="218"/>
    </row>
    <row r="6" spans="1:15" ht="21">
      <c r="A6" s="219" t="s">
        <v>119</v>
      </c>
      <c r="B6" s="220"/>
      <c r="C6" s="220"/>
      <c r="D6" s="220"/>
      <c r="E6" s="220"/>
      <c r="F6" s="220"/>
      <c r="G6" s="220"/>
      <c r="H6" s="220"/>
      <c r="I6" s="220"/>
      <c r="J6" s="220"/>
      <c r="K6" s="220"/>
      <c r="L6" s="220"/>
      <c r="M6" s="220"/>
      <c r="N6" s="220"/>
      <c r="O6" s="221"/>
    </row>
    <row r="7" spans="1:15" ht="21">
      <c r="A7" s="219" t="s">
        <v>120</v>
      </c>
      <c r="B7" s="220"/>
      <c r="C7" s="220"/>
      <c r="D7" s="220"/>
      <c r="E7" s="220"/>
      <c r="F7" s="220"/>
      <c r="G7" s="220"/>
      <c r="H7" s="220"/>
      <c r="I7" s="220"/>
      <c r="J7" s="220"/>
      <c r="K7" s="220"/>
      <c r="L7" s="220"/>
      <c r="M7" s="220"/>
      <c r="N7" s="220"/>
      <c r="O7" s="221"/>
    </row>
    <row r="8" spans="1:15" ht="15.6">
      <c r="A8" s="25"/>
      <c r="B8" s="26"/>
      <c r="C8" s="26"/>
      <c r="D8" s="26"/>
      <c r="E8" s="26"/>
      <c r="F8" s="26"/>
      <c r="G8" s="26"/>
      <c r="H8" s="26"/>
      <c r="I8" s="26"/>
      <c r="J8" s="27"/>
      <c r="K8" s="27"/>
      <c r="L8" s="27"/>
      <c r="M8" s="27"/>
      <c r="N8" s="27"/>
      <c r="O8" s="28"/>
    </row>
    <row r="9" spans="1:15" ht="15.6">
      <c r="A9" s="25" t="s">
        <v>121</v>
      </c>
      <c r="B9" s="26" t="s">
        <v>122</v>
      </c>
      <c r="C9" s="26"/>
      <c r="D9" s="208" t="s">
        <v>106</v>
      </c>
      <c r="E9" s="208"/>
      <c r="F9" s="208"/>
      <c r="G9" s="208"/>
      <c r="H9" s="27"/>
      <c r="I9" s="26"/>
      <c r="J9" s="27"/>
      <c r="K9" s="26" t="s">
        <v>123</v>
      </c>
      <c r="L9" s="27"/>
      <c r="M9" s="123"/>
      <c r="N9" s="124"/>
      <c r="O9" s="28"/>
    </row>
    <row r="10" spans="1:15" ht="15.6">
      <c r="A10" s="25"/>
      <c r="B10" s="26" t="s">
        <v>124</v>
      </c>
      <c r="C10" s="26"/>
      <c r="D10" s="208" t="s">
        <v>107</v>
      </c>
      <c r="E10" s="208"/>
      <c r="F10" s="208"/>
      <c r="G10" s="208"/>
      <c r="H10" s="27"/>
      <c r="I10" s="26"/>
      <c r="J10" s="27"/>
      <c r="K10" s="26" t="s">
        <v>125</v>
      </c>
      <c r="L10" s="27"/>
      <c r="M10" s="125" t="s">
        <v>126</v>
      </c>
      <c r="N10" s="124"/>
      <c r="O10" s="28"/>
    </row>
    <row r="11" spans="1:15" ht="16.2" thickBot="1">
      <c r="A11" s="29"/>
      <c r="B11" s="30"/>
      <c r="C11" s="30"/>
      <c r="D11" s="30"/>
      <c r="E11" s="30"/>
      <c r="F11" s="30"/>
      <c r="G11" s="30"/>
      <c r="H11" s="30"/>
      <c r="I11" s="30"/>
      <c r="J11" s="31"/>
      <c r="K11" s="31"/>
      <c r="L11" s="31"/>
      <c r="M11" s="31"/>
      <c r="N11" s="31"/>
      <c r="O11" s="32"/>
    </row>
    <row r="12" spans="1:15" ht="15.6">
      <c r="A12" s="25"/>
      <c r="B12" s="26"/>
      <c r="C12" s="26"/>
      <c r="D12" s="26"/>
      <c r="E12" s="26"/>
      <c r="F12" s="26"/>
      <c r="G12" s="26"/>
      <c r="H12" s="26"/>
      <c r="I12" s="26"/>
      <c r="J12" s="27"/>
      <c r="K12" s="27"/>
      <c r="L12" s="27"/>
      <c r="M12" s="27"/>
      <c r="N12" s="27"/>
      <c r="O12" s="28"/>
    </row>
    <row r="13" spans="1:15" ht="15.6">
      <c r="A13" s="33"/>
      <c r="B13" s="34" t="s">
        <v>127</v>
      </c>
      <c r="C13" s="126" t="s">
        <v>110</v>
      </c>
      <c r="E13" s="36"/>
      <c r="F13" s="37"/>
      <c r="G13" s="34" t="s">
        <v>128</v>
      </c>
      <c r="H13" s="38">
        <v>0</v>
      </c>
      <c r="I13" s="39"/>
      <c r="J13" s="34" t="s">
        <v>129</v>
      </c>
      <c r="K13" s="40"/>
      <c r="L13" s="224" t="s">
        <v>111</v>
      </c>
      <c r="M13" s="224"/>
      <c r="N13" s="224"/>
      <c r="O13" s="41"/>
    </row>
    <row r="14" spans="1:15" ht="15.6">
      <c r="A14" s="25"/>
      <c r="B14" s="42"/>
      <c r="C14" s="43"/>
      <c r="D14" s="43"/>
      <c r="E14" s="43"/>
      <c r="F14" s="44"/>
      <c r="G14" s="27"/>
      <c r="H14" s="42"/>
      <c r="I14" s="27"/>
      <c r="J14" s="45" t="s">
        <v>130</v>
      </c>
      <c r="K14" s="40"/>
      <c r="L14" s="46">
        <v>0</v>
      </c>
      <c r="M14" s="47"/>
      <c r="N14" s="46"/>
      <c r="O14" s="28"/>
    </row>
    <row r="15" spans="1:15" ht="15.6" thickBot="1">
      <c r="A15" s="29"/>
      <c r="B15" s="48"/>
      <c r="C15" s="48"/>
      <c r="D15" s="48"/>
      <c r="E15" s="48"/>
      <c r="F15" s="48"/>
      <c r="G15" s="49"/>
      <c r="H15" s="49"/>
      <c r="I15" s="49"/>
      <c r="J15" s="48"/>
      <c r="K15" s="48"/>
      <c r="L15" s="48"/>
      <c r="M15" s="48"/>
      <c r="N15" s="48"/>
      <c r="O15" s="50"/>
    </row>
    <row r="16" spans="1:15">
      <c r="A16" s="25"/>
      <c r="B16" s="51"/>
      <c r="C16" s="51"/>
      <c r="D16" s="51"/>
      <c r="E16" s="51"/>
      <c r="F16" s="52"/>
      <c r="G16" s="51"/>
      <c r="H16" s="53"/>
      <c r="I16" s="51"/>
      <c r="O16" s="54"/>
    </row>
    <row r="17" spans="1:23" ht="15" customHeight="1">
      <c r="A17" s="33"/>
      <c r="B17" s="55"/>
      <c r="C17" s="55"/>
      <c r="D17" s="55"/>
      <c r="E17" s="55"/>
      <c r="F17" s="56"/>
      <c r="G17" s="55"/>
      <c r="H17" s="57"/>
      <c r="I17" s="58"/>
      <c r="J17" s="58"/>
      <c r="K17" s="58"/>
      <c r="L17" s="58"/>
      <c r="M17" s="58"/>
      <c r="N17" s="58"/>
      <c r="O17" s="59"/>
    </row>
    <row r="18" spans="1:23" ht="15" customHeight="1">
      <c r="A18" s="33"/>
      <c r="B18" s="60" t="s">
        <v>131</v>
      </c>
      <c r="C18" s="60" t="s">
        <v>132</v>
      </c>
      <c r="D18" s="225" t="s">
        <v>133</v>
      </c>
      <c r="E18" s="225"/>
      <c r="G18" s="60" t="s">
        <v>134</v>
      </c>
      <c r="H18" s="61"/>
      <c r="I18" s="62"/>
      <c r="J18" s="58"/>
      <c r="K18" s="58"/>
      <c r="L18" s="58"/>
      <c r="M18" s="58"/>
      <c r="O18" s="59"/>
    </row>
    <row r="19" spans="1:23" ht="15" customHeight="1">
      <c r="A19" s="33"/>
      <c r="B19" s="60" t="s">
        <v>135</v>
      </c>
      <c r="C19" s="60" t="s">
        <v>136</v>
      </c>
      <c r="D19" s="225" t="s">
        <v>137</v>
      </c>
      <c r="E19" s="225"/>
      <c r="F19" s="63" t="s">
        <v>138</v>
      </c>
      <c r="G19" s="60" t="s">
        <v>138</v>
      </c>
      <c r="H19" s="61" t="s">
        <v>139</v>
      </c>
      <c r="I19" s="64"/>
      <c r="J19" s="58"/>
      <c r="K19" s="58"/>
      <c r="L19" s="58"/>
      <c r="M19" s="58"/>
      <c r="N19" s="58"/>
      <c r="O19" s="59"/>
      <c r="Q19" s="65"/>
      <c r="R19" s="65"/>
    </row>
    <row r="20" spans="1:23" ht="15" customHeight="1" thickBot="1">
      <c r="A20" s="66"/>
      <c r="B20" s="67" t="s">
        <v>140</v>
      </c>
      <c r="C20" s="67"/>
      <c r="D20" s="226" t="s">
        <v>141</v>
      </c>
      <c r="E20" s="226"/>
      <c r="F20" s="68" t="s">
        <v>142</v>
      </c>
      <c r="G20" s="67" t="s">
        <v>142</v>
      </c>
      <c r="H20" s="69" t="s">
        <v>142</v>
      </c>
      <c r="I20" s="64"/>
      <c r="J20" s="58"/>
      <c r="K20" s="58"/>
      <c r="L20" s="58"/>
      <c r="M20" s="58"/>
      <c r="N20" s="58"/>
      <c r="O20" s="59"/>
      <c r="Q20" s="65"/>
      <c r="R20" s="65"/>
    </row>
    <row r="21" spans="1:23" ht="15" customHeight="1">
      <c r="A21" s="33"/>
      <c r="B21" s="70"/>
      <c r="C21" s="70"/>
      <c r="D21" s="70"/>
      <c r="E21" s="70"/>
      <c r="F21" s="71"/>
      <c r="G21" s="70"/>
      <c r="H21" s="72"/>
      <c r="I21" s="73"/>
      <c r="J21" s="58"/>
      <c r="K21" s="58"/>
      <c r="L21" s="58"/>
      <c r="M21" s="58"/>
      <c r="N21" s="58"/>
      <c r="O21" s="59"/>
      <c r="Q21" s="234" t="s">
        <v>143</v>
      </c>
      <c r="R21" s="235"/>
      <c r="S21" s="236"/>
    </row>
    <row r="22" spans="1:23" ht="15" customHeight="1">
      <c r="A22" s="33"/>
      <c r="B22" s="70"/>
      <c r="C22" s="70"/>
      <c r="D22" s="71"/>
      <c r="E22" s="71"/>
      <c r="F22" s="74"/>
      <c r="G22" s="74"/>
      <c r="H22" s="75">
        <v>100</v>
      </c>
      <c r="I22" s="76"/>
      <c r="J22" s="58"/>
      <c r="K22" s="58"/>
      <c r="L22" s="58"/>
      <c r="M22" s="58"/>
      <c r="N22" s="58"/>
      <c r="O22" s="59"/>
      <c r="Q22" s="77">
        <v>100</v>
      </c>
      <c r="R22" s="78">
        <v>100</v>
      </c>
      <c r="S22" s="79">
        <v>110</v>
      </c>
      <c r="T22" s="80"/>
      <c r="W22" s="81"/>
    </row>
    <row r="23" spans="1:23" ht="16.2" customHeight="1">
      <c r="A23" s="33"/>
      <c r="B23" s="82" t="s">
        <v>144</v>
      </c>
      <c r="C23" s="63">
        <v>75</v>
      </c>
      <c r="D23" s="222" t="s">
        <v>116</v>
      </c>
      <c r="E23" s="222"/>
      <c r="F23" s="83">
        <v>0</v>
      </c>
      <c r="G23" s="83">
        <v>0</v>
      </c>
      <c r="H23" s="75">
        <v>100</v>
      </c>
      <c r="J23" s="223" t="s">
        <v>145</v>
      </c>
      <c r="K23" s="223"/>
      <c r="L23" s="223"/>
      <c r="M23" s="223"/>
      <c r="N23" s="223"/>
      <c r="O23" s="84">
        <v>109.5</v>
      </c>
      <c r="P23" s="24">
        <v>0</v>
      </c>
      <c r="Q23" s="77">
        <v>75</v>
      </c>
      <c r="R23" s="85">
        <v>75</v>
      </c>
      <c r="S23" s="79">
        <v>110</v>
      </c>
      <c r="W23" s="81"/>
    </row>
    <row r="24" spans="1:23" ht="16.2" customHeight="1">
      <c r="A24" s="33"/>
      <c r="B24" s="82" t="s">
        <v>146</v>
      </c>
      <c r="C24" s="63">
        <v>37.5</v>
      </c>
      <c r="D24" s="222" t="s">
        <v>173</v>
      </c>
      <c r="E24" s="222"/>
      <c r="F24" s="83">
        <v>0</v>
      </c>
      <c r="G24" s="83">
        <v>0</v>
      </c>
      <c r="H24" s="75">
        <v>100</v>
      </c>
      <c r="J24" s="223" t="s">
        <v>147</v>
      </c>
      <c r="K24" s="223"/>
      <c r="L24" s="223"/>
      <c r="M24" s="223"/>
      <c r="N24" s="223"/>
      <c r="O24" s="84">
        <v>108.4</v>
      </c>
      <c r="P24" s="24">
        <v>0</v>
      </c>
      <c r="Q24" s="77">
        <v>37.5</v>
      </c>
      <c r="R24" s="85">
        <v>37.5</v>
      </c>
      <c r="S24" s="79">
        <v>110</v>
      </c>
      <c r="W24" s="81"/>
    </row>
    <row r="25" spans="1:23" ht="16.2" customHeight="1">
      <c r="A25" s="33"/>
      <c r="B25" s="82" t="s">
        <v>148</v>
      </c>
      <c r="C25" s="63">
        <v>19</v>
      </c>
      <c r="D25" s="222"/>
      <c r="E25" s="222"/>
      <c r="F25" s="83">
        <v>0</v>
      </c>
      <c r="G25" s="83">
        <v>0</v>
      </c>
      <c r="H25" s="75">
        <v>100</v>
      </c>
      <c r="J25" s="223" t="s">
        <v>149</v>
      </c>
      <c r="K25" s="223"/>
      <c r="L25" s="223"/>
      <c r="M25" s="223"/>
      <c r="N25" s="223"/>
      <c r="O25" s="86">
        <v>1.0999999999999943</v>
      </c>
      <c r="P25" s="24">
        <v>0</v>
      </c>
      <c r="Q25" s="77">
        <v>19</v>
      </c>
      <c r="R25" s="85">
        <v>19</v>
      </c>
      <c r="S25" s="79">
        <v>110</v>
      </c>
      <c r="W25" s="81"/>
    </row>
    <row r="26" spans="1:23" ht="16.2" customHeight="1">
      <c r="A26" s="33"/>
      <c r="B26" s="82" t="s">
        <v>150</v>
      </c>
      <c r="C26" s="63">
        <v>9.5</v>
      </c>
      <c r="D26" s="222"/>
      <c r="E26" s="222"/>
      <c r="F26" s="83">
        <v>0</v>
      </c>
      <c r="G26" s="83">
        <v>0</v>
      </c>
      <c r="H26" s="75">
        <v>100</v>
      </c>
      <c r="J26" s="223" t="s">
        <v>151</v>
      </c>
      <c r="K26" s="223"/>
      <c r="L26" s="223"/>
      <c r="M26" s="223"/>
      <c r="N26" s="223"/>
      <c r="O26" s="87">
        <v>0.2</v>
      </c>
      <c r="P26" s="24">
        <v>0</v>
      </c>
      <c r="Q26" s="77">
        <v>9.5</v>
      </c>
      <c r="R26" s="85">
        <v>9.5</v>
      </c>
      <c r="S26" s="79">
        <v>110</v>
      </c>
      <c r="W26" s="81"/>
    </row>
    <row r="27" spans="1:23" ht="16.2" customHeight="1">
      <c r="A27" s="33"/>
      <c r="B27" s="88" t="s">
        <v>152</v>
      </c>
      <c r="C27" s="60">
        <v>4.75</v>
      </c>
      <c r="D27" s="222">
        <v>8</v>
      </c>
      <c r="E27" s="222"/>
      <c r="F27" s="83">
        <v>7.3059360730593603</v>
      </c>
      <c r="G27" s="83">
        <v>7.3059360730593603</v>
      </c>
      <c r="H27" s="75">
        <v>92.694063926940643</v>
      </c>
      <c r="J27" s="223" t="s">
        <v>153</v>
      </c>
      <c r="K27" s="223"/>
      <c r="L27" s="223"/>
      <c r="M27" s="223"/>
      <c r="N27" s="223"/>
      <c r="O27" s="86">
        <v>1.2999999999999943</v>
      </c>
      <c r="P27" s="24">
        <v>0</v>
      </c>
      <c r="Q27" s="77">
        <v>4.75</v>
      </c>
      <c r="R27" s="85">
        <v>4.75</v>
      </c>
      <c r="S27" s="79">
        <v>110</v>
      </c>
      <c r="W27" s="81"/>
    </row>
    <row r="28" spans="1:23" ht="16.2" customHeight="1" thickBot="1">
      <c r="A28" s="33"/>
      <c r="B28" s="88" t="s">
        <v>154</v>
      </c>
      <c r="C28" s="60">
        <v>2.36</v>
      </c>
      <c r="D28" s="222">
        <v>0.6</v>
      </c>
      <c r="E28" s="222"/>
      <c r="F28" s="83">
        <v>0.54794520547945202</v>
      </c>
      <c r="G28" s="83">
        <v>7.8538812785388128</v>
      </c>
      <c r="H28" s="75">
        <v>92.146118721461193</v>
      </c>
      <c r="I28" s="89"/>
      <c r="J28" s="48"/>
      <c r="K28" s="90"/>
      <c r="L28" s="48"/>
      <c r="M28" s="91"/>
      <c r="N28" s="91"/>
      <c r="O28" s="92"/>
      <c r="P28" s="24">
        <v>0</v>
      </c>
      <c r="Q28" s="77">
        <v>2.36</v>
      </c>
      <c r="R28" s="85">
        <v>2.36</v>
      </c>
      <c r="S28" s="79">
        <v>110</v>
      </c>
      <c r="W28" s="81"/>
    </row>
    <row r="29" spans="1:23" ht="16.2" customHeight="1">
      <c r="A29" s="33"/>
      <c r="B29" s="88" t="s">
        <v>155</v>
      </c>
      <c r="C29" s="60">
        <v>1.18</v>
      </c>
      <c r="D29" s="222">
        <v>0.1</v>
      </c>
      <c r="E29" s="222"/>
      <c r="F29" s="83">
        <v>9.1324200913242018E-2</v>
      </c>
      <c r="G29" s="83">
        <v>7.9452054794520546</v>
      </c>
      <c r="H29" s="75">
        <v>92.054794520547944</v>
      </c>
      <c r="I29" s="76"/>
      <c r="J29" s="82" t="s">
        <v>156</v>
      </c>
      <c r="K29" s="93">
        <v>0.16</v>
      </c>
      <c r="L29" s="82" t="s">
        <v>157</v>
      </c>
      <c r="M29" s="94">
        <v>0.19</v>
      </c>
      <c r="N29" s="82" t="s">
        <v>158</v>
      </c>
      <c r="O29" s="95">
        <v>0.24</v>
      </c>
      <c r="P29" s="24">
        <v>0</v>
      </c>
      <c r="Q29" s="77">
        <v>1.18</v>
      </c>
      <c r="R29" s="85">
        <v>1.18</v>
      </c>
      <c r="S29" s="79">
        <v>110</v>
      </c>
      <c r="W29" s="81"/>
    </row>
    <row r="30" spans="1:23" ht="16.2" customHeight="1">
      <c r="A30" s="33"/>
      <c r="B30" s="88" t="s">
        <v>159</v>
      </c>
      <c r="C30" s="96">
        <v>0.6</v>
      </c>
      <c r="D30" s="222"/>
      <c r="E30" s="222"/>
      <c r="F30" s="83">
        <v>0</v>
      </c>
      <c r="G30" s="83">
        <v>7.9452054794520546</v>
      </c>
      <c r="H30" s="75">
        <v>92.054794520547944</v>
      </c>
      <c r="I30" s="76"/>
      <c r="J30" s="97" t="s">
        <v>160</v>
      </c>
      <c r="K30" s="98">
        <v>1.5</v>
      </c>
      <c r="M30" s="97" t="s">
        <v>161</v>
      </c>
      <c r="N30" s="63">
        <v>0.94010416666666674</v>
      </c>
      <c r="O30" s="99"/>
      <c r="P30" s="24">
        <v>0</v>
      </c>
      <c r="Q30" s="77">
        <v>0.6</v>
      </c>
      <c r="R30" s="85">
        <v>0.6</v>
      </c>
      <c r="S30" s="79">
        <v>110</v>
      </c>
      <c r="W30" s="81"/>
    </row>
    <row r="31" spans="1:23" ht="16.2" customHeight="1" thickBot="1">
      <c r="A31" s="33"/>
      <c r="B31" s="88" t="s">
        <v>162</v>
      </c>
      <c r="C31" s="96">
        <v>0.3</v>
      </c>
      <c r="D31" s="222">
        <v>8.9</v>
      </c>
      <c r="E31" s="222"/>
      <c r="F31" s="83">
        <v>8.1278538812785399</v>
      </c>
      <c r="G31" s="83">
        <v>16.073059360730596</v>
      </c>
      <c r="H31" s="75">
        <v>83.926940639269404</v>
      </c>
      <c r="I31" s="89"/>
      <c r="J31" s="48"/>
      <c r="K31" s="48"/>
      <c r="L31" s="48"/>
      <c r="M31" s="48"/>
      <c r="N31" s="48"/>
      <c r="O31" s="50"/>
      <c r="P31" s="24">
        <v>0</v>
      </c>
      <c r="Q31" s="77">
        <v>0.3</v>
      </c>
      <c r="R31" s="85">
        <v>0.3</v>
      </c>
      <c r="S31" s="79">
        <v>110</v>
      </c>
      <c r="W31" s="81"/>
    </row>
    <row r="32" spans="1:23" ht="16.2" customHeight="1">
      <c r="A32" s="33"/>
      <c r="B32" s="88" t="s">
        <v>163</v>
      </c>
      <c r="C32" s="96">
        <v>0.15</v>
      </c>
      <c r="D32" s="222">
        <v>83.5</v>
      </c>
      <c r="E32" s="222"/>
      <c r="F32" s="83">
        <v>76.25570776255708</v>
      </c>
      <c r="G32" s="83">
        <v>92.328767123287676</v>
      </c>
      <c r="H32" s="75">
        <v>7.6712328767123239</v>
      </c>
      <c r="I32" s="76"/>
      <c r="J32" s="100" t="s">
        <v>164</v>
      </c>
      <c r="L32" s="101">
        <v>1.2785388127853849</v>
      </c>
      <c r="N32" s="82" t="s">
        <v>165</v>
      </c>
      <c r="O32" s="54"/>
      <c r="P32" s="24">
        <v>0</v>
      </c>
      <c r="Q32" s="77">
        <v>0.15</v>
      </c>
      <c r="R32" s="85">
        <v>0.15</v>
      </c>
      <c r="S32" s="79">
        <v>110</v>
      </c>
      <c r="W32" s="127"/>
    </row>
    <row r="33" spans="1:19" ht="16.2" customHeight="1" thickBot="1">
      <c r="A33" s="33"/>
      <c r="B33" s="88" t="s">
        <v>166</v>
      </c>
      <c r="C33" s="96">
        <v>7.4999999999999997E-2</v>
      </c>
      <c r="D33" s="222">
        <v>7</v>
      </c>
      <c r="E33" s="222"/>
      <c r="F33" s="83">
        <v>6.3926940639269407</v>
      </c>
      <c r="G33" s="83">
        <v>98.721461187214615</v>
      </c>
      <c r="H33" s="75">
        <v>1.2785388127853849</v>
      </c>
      <c r="I33" s="76"/>
      <c r="J33" s="100" t="s">
        <v>167</v>
      </c>
      <c r="L33" s="101">
        <v>91.415525114155258</v>
      </c>
      <c r="N33" s="82" t="s">
        <v>168</v>
      </c>
      <c r="O33" s="54"/>
      <c r="P33" s="24">
        <v>0</v>
      </c>
      <c r="Q33" s="103">
        <v>7.4999999999999997E-2</v>
      </c>
      <c r="R33" s="104">
        <v>7.4999999999999997E-2</v>
      </c>
      <c r="S33" s="105">
        <v>110</v>
      </c>
    </row>
    <row r="34" spans="1:19" ht="16.2" customHeight="1">
      <c r="A34" s="33"/>
      <c r="B34" s="230" t="s">
        <v>169</v>
      </c>
      <c r="C34" s="230"/>
      <c r="D34" s="231">
        <v>0.2</v>
      </c>
      <c r="E34" s="231"/>
      <c r="F34" s="83">
        <v>0.18264840182648404</v>
      </c>
      <c r="G34" s="83">
        <v>98.904109589041099</v>
      </c>
      <c r="H34" s="75" t="s">
        <v>116</v>
      </c>
      <c r="I34" s="76"/>
      <c r="J34" s="106" t="s">
        <v>170</v>
      </c>
      <c r="L34" s="101">
        <v>7.3059360730593568</v>
      </c>
      <c r="O34" s="54"/>
      <c r="Q34" s="128"/>
      <c r="R34" s="65"/>
    </row>
    <row r="35" spans="1:19" ht="16.2" customHeight="1">
      <c r="A35" s="33"/>
      <c r="B35" s="108" t="s">
        <v>171</v>
      </c>
      <c r="C35" s="109"/>
      <c r="D35" s="231">
        <v>108.3</v>
      </c>
      <c r="E35" s="231"/>
      <c r="F35" s="83">
        <v>98.904109589041099</v>
      </c>
      <c r="G35" s="83"/>
      <c r="H35" s="75"/>
      <c r="I35" s="76"/>
      <c r="J35" s="106" t="s">
        <v>172</v>
      </c>
      <c r="L35" s="24">
        <v>1.3945205479452056</v>
      </c>
      <c r="O35" s="54"/>
      <c r="Q35" s="65"/>
      <c r="R35" s="65"/>
    </row>
    <row r="36" spans="1:19" ht="12" customHeight="1" thickBot="1">
      <c r="A36" s="29"/>
      <c r="B36" s="89"/>
      <c r="C36" s="110"/>
      <c r="D36" s="89"/>
      <c r="E36" s="110"/>
      <c r="F36" s="111"/>
      <c r="G36" s="111"/>
      <c r="H36" s="112"/>
      <c r="I36" s="110"/>
      <c r="J36" s="113"/>
      <c r="K36" s="113"/>
      <c r="L36" s="113"/>
      <c r="M36" s="113"/>
      <c r="N36" s="113"/>
      <c r="O36" s="114"/>
    </row>
    <row r="37" spans="1:19" ht="240" customHeight="1">
      <c r="A37" s="33"/>
      <c r="C37" s="51"/>
      <c r="E37" s="51"/>
      <c r="G37" s="52"/>
      <c r="J37" s="51"/>
      <c r="O37" s="54"/>
      <c r="P37" s="65"/>
    </row>
    <row r="38" spans="1:19" ht="30" customHeight="1">
      <c r="A38" s="33"/>
      <c r="C38" s="101"/>
      <c r="G38" s="101"/>
      <c r="O38" s="54"/>
    </row>
    <row r="39" spans="1:19" ht="30" customHeight="1">
      <c r="A39" s="33"/>
      <c r="G39" s="101"/>
      <c r="H39" s="101"/>
      <c r="O39" s="54"/>
    </row>
    <row r="40" spans="1:19" ht="100.2" customHeight="1" thickBot="1">
      <c r="A40" s="118"/>
      <c r="B40" s="48" t="s">
        <v>121</v>
      </c>
      <c r="C40" s="48"/>
      <c r="D40" s="48"/>
      <c r="E40" s="48"/>
      <c r="F40" s="48"/>
      <c r="G40" s="48"/>
      <c r="H40" s="48"/>
      <c r="I40" s="48"/>
      <c r="J40" s="48"/>
      <c r="K40" s="48"/>
      <c r="L40" s="48"/>
      <c r="M40" s="48"/>
      <c r="N40" s="48"/>
      <c r="O40" s="50"/>
    </row>
    <row r="41" spans="1:19">
      <c r="A41" s="51"/>
      <c r="B41" s="51"/>
      <c r="C41" s="129"/>
      <c r="D41" s="129"/>
      <c r="E41" s="129"/>
      <c r="F41" s="129"/>
      <c r="G41" s="129"/>
      <c r="H41" s="129"/>
      <c r="I41" s="129"/>
      <c r="J41" s="129"/>
      <c r="K41" s="82"/>
      <c r="L41" s="82"/>
      <c r="M41" s="82"/>
    </row>
    <row r="42" spans="1:19">
      <c r="A42" s="51"/>
      <c r="B42" s="51"/>
      <c r="C42" s="42"/>
      <c r="D42" s="42"/>
      <c r="E42" s="130"/>
      <c r="F42" s="42"/>
      <c r="G42" s="42"/>
      <c r="H42" s="42"/>
      <c r="I42" s="42"/>
      <c r="J42" s="130"/>
      <c r="K42" s="42"/>
      <c r="L42" s="42"/>
      <c r="M42" s="130"/>
    </row>
    <row r="43" spans="1:19">
      <c r="A43" s="51"/>
      <c r="B43" s="51"/>
      <c r="C43" s="51"/>
      <c r="D43" s="51"/>
      <c r="E43" s="51"/>
      <c r="F43" s="51"/>
      <c r="G43" s="51"/>
      <c r="H43" s="51"/>
      <c r="I43" s="51"/>
      <c r="J43" s="51"/>
    </row>
    <row r="44" spans="1:19">
      <c r="A44" s="51"/>
      <c r="B44" s="51"/>
      <c r="C44" s="51"/>
      <c r="D44" s="51"/>
      <c r="E44" s="51"/>
      <c r="F44" s="51"/>
      <c r="G44" s="51"/>
      <c r="H44" s="51"/>
      <c r="I44" s="51"/>
      <c r="J44" s="51"/>
    </row>
    <row r="45" spans="1:19">
      <c r="A45" s="51"/>
      <c r="B45" s="51"/>
      <c r="C45" s="51"/>
      <c r="D45" s="51"/>
      <c r="E45" s="51"/>
      <c r="F45" s="51"/>
      <c r="G45" s="51"/>
      <c r="H45" s="51"/>
      <c r="I45" s="51"/>
      <c r="J45" s="51"/>
    </row>
    <row r="46" spans="1:19">
      <c r="A46" s="51"/>
      <c r="B46" s="51"/>
      <c r="C46" s="51"/>
      <c r="D46" s="51"/>
      <c r="E46" s="51"/>
      <c r="F46" s="51"/>
      <c r="G46" s="51"/>
      <c r="H46" s="51"/>
      <c r="I46" s="51"/>
      <c r="J46" s="51"/>
      <c r="K46" s="121"/>
      <c r="L46" s="51"/>
      <c r="M46" s="51"/>
      <c r="N46" s="51"/>
      <c r="O46" s="51"/>
      <c r="Q46" s="80"/>
    </row>
    <row r="47" spans="1:19">
      <c r="A47" s="51"/>
      <c r="B47" s="51"/>
      <c r="C47" s="51"/>
      <c r="D47" s="51"/>
      <c r="E47" s="51"/>
      <c r="F47" s="51"/>
      <c r="G47" s="51"/>
      <c r="H47" s="51"/>
      <c r="I47" s="51"/>
      <c r="J47" s="51"/>
      <c r="K47" s="121"/>
      <c r="L47" s="51"/>
      <c r="M47" s="51"/>
      <c r="N47" s="51"/>
      <c r="O47" s="51"/>
    </row>
    <row r="48" spans="1:19">
      <c r="A48" s="51"/>
      <c r="B48" s="51"/>
      <c r="C48" s="51"/>
      <c r="D48" s="51"/>
      <c r="E48" s="51"/>
      <c r="F48" s="51"/>
      <c r="G48" s="51"/>
      <c r="H48" s="51"/>
      <c r="I48" s="51"/>
      <c r="J48" s="51"/>
      <c r="K48" s="121"/>
      <c r="L48" s="51"/>
      <c r="M48" s="51"/>
      <c r="N48" s="51"/>
      <c r="O48" s="51"/>
    </row>
    <row r="49" spans="1:15">
      <c r="K49" s="80"/>
      <c r="L49" s="51"/>
      <c r="M49" s="51"/>
      <c r="N49" s="51"/>
      <c r="O49" s="51"/>
    </row>
    <row r="50" spans="1:15">
      <c r="K50" s="121"/>
      <c r="L50" s="51"/>
      <c r="M50" s="51"/>
      <c r="N50" s="51"/>
      <c r="O50" s="51"/>
    </row>
    <row r="51" spans="1:15">
      <c r="K51" s="121"/>
      <c r="L51" s="51"/>
      <c r="M51" s="51"/>
      <c r="N51" s="51"/>
      <c r="O51" s="51"/>
    </row>
    <row r="52" spans="1:15">
      <c r="K52" s="121"/>
      <c r="L52" s="51"/>
      <c r="M52" s="51"/>
      <c r="N52" s="51"/>
      <c r="O52" s="51"/>
    </row>
    <row r="53" spans="1:15">
      <c r="A53" s="24" t="s">
        <v>116</v>
      </c>
      <c r="K53" s="121"/>
      <c r="L53" s="51"/>
      <c r="M53" s="51"/>
      <c r="N53" s="51"/>
      <c r="O53" s="51"/>
    </row>
    <row r="54" spans="1:15">
      <c r="K54" s="121"/>
      <c r="L54" s="51"/>
      <c r="M54" s="51"/>
      <c r="N54" s="51"/>
      <c r="O54" s="51"/>
    </row>
    <row r="55" spans="1:15">
      <c r="K55" s="121"/>
      <c r="L55" s="51"/>
      <c r="M55" s="51"/>
      <c r="N55" s="51"/>
      <c r="O55" s="51"/>
    </row>
    <row r="56" spans="1:15">
      <c r="K56" s="121"/>
      <c r="L56" s="51"/>
      <c r="M56" s="51"/>
      <c r="N56" s="51"/>
      <c r="O56" s="51"/>
    </row>
    <row r="57" spans="1:15">
      <c r="K57" s="121"/>
      <c r="L57" s="51"/>
      <c r="M57" s="51"/>
      <c r="N57" s="51"/>
      <c r="O57" s="51"/>
    </row>
    <row r="58" spans="1:15">
      <c r="K58" s="121"/>
      <c r="L58" s="51"/>
      <c r="M58" s="51"/>
      <c r="N58" s="51"/>
      <c r="O58" s="51"/>
    </row>
    <row r="59" spans="1:15">
      <c r="K59" s="121"/>
      <c r="L59" s="51"/>
      <c r="M59" s="51"/>
      <c r="N59" s="51"/>
      <c r="O59" s="51"/>
    </row>
    <row r="60" spans="1:15">
      <c r="K60" s="121"/>
      <c r="L60" s="51"/>
      <c r="M60" s="51"/>
      <c r="N60" s="51"/>
      <c r="O60" s="51"/>
    </row>
    <row r="61" spans="1:15">
      <c r="K61" s="121"/>
      <c r="L61" s="51"/>
      <c r="M61" s="51"/>
      <c r="N61" s="51"/>
      <c r="O61" s="51"/>
    </row>
    <row r="62" spans="1:15">
      <c r="K62" s="121"/>
      <c r="L62" s="51"/>
      <c r="M62" s="51"/>
      <c r="N62" s="51"/>
      <c r="O62" s="51"/>
    </row>
    <row r="63" spans="1:15">
      <c r="K63" s="80"/>
      <c r="L63" s="51"/>
      <c r="M63" s="51"/>
      <c r="N63" s="51"/>
      <c r="O63" s="51"/>
    </row>
    <row r="64" spans="1:15">
      <c r="K64" s="80"/>
      <c r="M64" s="51"/>
      <c r="N64" s="51"/>
      <c r="O64" s="51"/>
    </row>
    <row r="65" spans="11:20">
      <c r="K65" s="80"/>
      <c r="M65" s="51"/>
      <c r="N65" s="51"/>
      <c r="O65" s="51"/>
    </row>
    <row r="66" spans="11:20">
      <c r="K66" s="80"/>
      <c r="Q66" s="80"/>
      <c r="T66" s="80"/>
    </row>
    <row r="67" spans="11:20">
      <c r="K67" s="80"/>
    </row>
    <row r="68" spans="11:20">
      <c r="K68" s="80"/>
    </row>
    <row r="69" spans="11:20">
      <c r="K69" s="122"/>
      <c r="L69" s="55"/>
    </row>
    <row r="70" spans="11:20">
      <c r="K70" s="80"/>
      <c r="L70" s="80"/>
      <c r="M70" s="51"/>
    </row>
    <row r="71" spans="11:20">
      <c r="K71" s="80"/>
    </row>
    <row r="72" spans="11:20">
      <c r="K72" s="121"/>
    </row>
    <row r="73" spans="11:20">
      <c r="K73" s="80"/>
    </row>
    <row r="74" spans="11:20">
      <c r="K74" s="80"/>
    </row>
    <row r="75" spans="11:20">
      <c r="K75" s="80"/>
    </row>
    <row r="76" spans="11:20">
      <c r="K76" s="80"/>
    </row>
    <row r="77" spans="11:20">
      <c r="K77" s="80"/>
    </row>
    <row r="78" spans="11:20">
      <c r="K78" s="80"/>
    </row>
    <row r="79" spans="11:20">
      <c r="K79" s="80"/>
      <c r="P79" s="131"/>
    </row>
    <row r="80" spans="11:20">
      <c r="K80" s="80"/>
    </row>
  </sheetData>
  <mergeCells count="32">
    <mergeCell ref="D35:E35"/>
    <mergeCell ref="D30:E30"/>
    <mergeCell ref="D31:E31"/>
    <mergeCell ref="D32:E32"/>
    <mergeCell ref="D33:E33"/>
    <mergeCell ref="B34:C34"/>
    <mergeCell ref="D34:E34"/>
    <mergeCell ref="D26:E26"/>
    <mergeCell ref="J26:N26"/>
    <mergeCell ref="D27:E27"/>
    <mergeCell ref="J27:N27"/>
    <mergeCell ref="D28:E28"/>
    <mergeCell ref="D29:E29"/>
    <mergeCell ref="D23:E23"/>
    <mergeCell ref="J23:N23"/>
    <mergeCell ref="D24:E24"/>
    <mergeCell ref="J24:N24"/>
    <mergeCell ref="D25:E25"/>
    <mergeCell ref="J25:N25"/>
    <mergeCell ref="A1:J1"/>
    <mergeCell ref="Q21:S21"/>
    <mergeCell ref="A3:O3"/>
    <mergeCell ref="A4:O4"/>
    <mergeCell ref="A5:O5"/>
    <mergeCell ref="A6:O6"/>
    <mergeCell ref="A7:O7"/>
    <mergeCell ref="D9:G9"/>
    <mergeCell ref="D10:G10"/>
    <mergeCell ref="L13:N13"/>
    <mergeCell ref="D18:E18"/>
    <mergeCell ref="D19:E19"/>
    <mergeCell ref="D20:E20"/>
  </mergeCells>
  <pageMargins left="0.5" right="0.5" top="0.5" bottom="0.5" header="0.5" footer="0.5"/>
  <pageSetup scale="70" orientation="portrait" horizontalDpi="4294967292" r:id="rId1"/>
  <headerFooter alignWithMargins="0">
    <oddFooter>&amp;LWGT-208&amp;C&amp;D&amp;R&amp;F^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CCAD-5A52-4C4B-9A32-5DF5B5BC490B}">
  <sheetPr transitionEvaluation="1" transitionEntry="1"/>
  <dimension ref="A1:W80"/>
  <sheetViews>
    <sheetView showZeros="0" defaultGridColor="0" colorId="22" zoomScaleNormal="100" workbookViewId="0">
      <selection sqref="A1:J1"/>
    </sheetView>
  </sheetViews>
  <sheetFormatPr defaultColWidth="12.75" defaultRowHeight="15"/>
  <cols>
    <col min="1" max="1" width="1.125" style="24" customWidth="1"/>
    <col min="2" max="2" width="10" style="24" customWidth="1"/>
    <col min="3" max="4" width="11.25" style="24" customWidth="1"/>
    <col min="5" max="5" width="7.25" style="24" customWidth="1"/>
    <col min="6" max="6" width="11.25" style="24" customWidth="1"/>
    <col min="7" max="7" width="12.25" style="24" customWidth="1"/>
    <col min="8" max="8" width="11.25" style="24" customWidth="1"/>
    <col min="9" max="9" width="8.875" style="24" customWidth="1"/>
    <col min="10" max="10" width="6.125" style="24" customWidth="1"/>
    <col min="11" max="11" width="7.25" style="24" customWidth="1"/>
    <col min="12" max="12" width="8.75" style="24" customWidth="1"/>
    <col min="13" max="13" width="7.25" style="24" customWidth="1"/>
    <col min="14" max="14" width="10" style="24" customWidth="1"/>
    <col min="15" max="15" width="8.75" style="24" customWidth="1"/>
    <col min="16" max="16" width="20.25" style="24" customWidth="1"/>
    <col min="17" max="256" width="12.75" style="24"/>
    <col min="257" max="257" width="1.125" style="24" customWidth="1"/>
    <col min="258" max="258" width="10" style="24" customWidth="1"/>
    <col min="259" max="260" width="11.25" style="24" customWidth="1"/>
    <col min="261" max="261" width="7.25" style="24" customWidth="1"/>
    <col min="262" max="262" width="11.25" style="24" customWidth="1"/>
    <col min="263" max="263" width="12.25" style="24" customWidth="1"/>
    <col min="264" max="264" width="11.25" style="24" customWidth="1"/>
    <col min="265" max="265" width="13.875" style="24" customWidth="1"/>
    <col min="266" max="266" width="6.125" style="24" customWidth="1"/>
    <col min="267" max="267" width="7.25" style="24" customWidth="1"/>
    <col min="268" max="268" width="8.75" style="24" customWidth="1"/>
    <col min="269" max="269" width="7.25" style="24" customWidth="1"/>
    <col min="270" max="270" width="10" style="24" customWidth="1"/>
    <col min="271" max="271" width="8.75" style="24" customWidth="1"/>
    <col min="272" max="272" width="20.25" style="24" customWidth="1"/>
    <col min="273" max="512" width="12.75" style="24"/>
    <col min="513" max="513" width="1.125" style="24" customWidth="1"/>
    <col min="514" max="514" width="10" style="24" customWidth="1"/>
    <col min="515" max="516" width="11.25" style="24" customWidth="1"/>
    <col min="517" max="517" width="7.25" style="24" customWidth="1"/>
    <col min="518" max="518" width="11.25" style="24" customWidth="1"/>
    <col min="519" max="519" width="12.25" style="24" customWidth="1"/>
    <col min="520" max="520" width="11.25" style="24" customWidth="1"/>
    <col min="521" max="521" width="13.875" style="24" customWidth="1"/>
    <col min="522" max="522" width="6.125" style="24" customWidth="1"/>
    <col min="523" max="523" width="7.25" style="24" customWidth="1"/>
    <col min="524" max="524" width="8.75" style="24" customWidth="1"/>
    <col min="525" max="525" width="7.25" style="24" customWidth="1"/>
    <col min="526" max="526" width="10" style="24" customWidth="1"/>
    <col min="527" max="527" width="8.75" style="24" customWidth="1"/>
    <col min="528" max="528" width="20.25" style="24" customWidth="1"/>
    <col min="529" max="768" width="12.75" style="24"/>
    <col min="769" max="769" width="1.125" style="24" customWidth="1"/>
    <col min="770" max="770" width="10" style="24" customWidth="1"/>
    <col min="771" max="772" width="11.25" style="24" customWidth="1"/>
    <col min="773" max="773" width="7.25" style="24" customWidth="1"/>
    <col min="774" max="774" width="11.25" style="24" customWidth="1"/>
    <col min="775" max="775" width="12.25" style="24" customWidth="1"/>
    <col min="776" max="776" width="11.25" style="24" customWidth="1"/>
    <col min="777" max="777" width="13.875" style="24" customWidth="1"/>
    <col min="778" max="778" width="6.125" style="24" customWidth="1"/>
    <col min="779" max="779" width="7.25" style="24" customWidth="1"/>
    <col min="780" max="780" width="8.75" style="24" customWidth="1"/>
    <col min="781" max="781" width="7.25" style="24" customWidth="1"/>
    <col min="782" max="782" width="10" style="24" customWidth="1"/>
    <col min="783" max="783" width="8.75" style="24" customWidth="1"/>
    <col min="784" max="784" width="20.25" style="24" customWidth="1"/>
    <col min="785" max="1024" width="12.75" style="24"/>
    <col min="1025" max="1025" width="1.125" style="24" customWidth="1"/>
    <col min="1026" max="1026" width="10" style="24" customWidth="1"/>
    <col min="1027" max="1028" width="11.25" style="24" customWidth="1"/>
    <col min="1029" max="1029" width="7.25" style="24" customWidth="1"/>
    <col min="1030" max="1030" width="11.25" style="24" customWidth="1"/>
    <col min="1031" max="1031" width="12.25" style="24" customWidth="1"/>
    <col min="1032" max="1032" width="11.25" style="24" customWidth="1"/>
    <col min="1033" max="1033" width="13.875" style="24" customWidth="1"/>
    <col min="1034" max="1034" width="6.125" style="24" customWidth="1"/>
    <col min="1035" max="1035" width="7.25" style="24" customWidth="1"/>
    <col min="1036" max="1036" width="8.75" style="24" customWidth="1"/>
    <col min="1037" max="1037" width="7.25" style="24" customWidth="1"/>
    <col min="1038" max="1038" width="10" style="24" customWidth="1"/>
    <col min="1039" max="1039" width="8.75" style="24" customWidth="1"/>
    <col min="1040" max="1040" width="20.25" style="24" customWidth="1"/>
    <col min="1041" max="1280" width="12.75" style="24"/>
    <col min="1281" max="1281" width="1.125" style="24" customWidth="1"/>
    <col min="1282" max="1282" width="10" style="24" customWidth="1"/>
    <col min="1283" max="1284" width="11.25" style="24" customWidth="1"/>
    <col min="1285" max="1285" width="7.25" style="24" customWidth="1"/>
    <col min="1286" max="1286" width="11.25" style="24" customWidth="1"/>
    <col min="1287" max="1287" width="12.25" style="24" customWidth="1"/>
    <col min="1288" max="1288" width="11.25" style="24" customWidth="1"/>
    <col min="1289" max="1289" width="13.875" style="24" customWidth="1"/>
    <col min="1290" max="1290" width="6.125" style="24" customWidth="1"/>
    <col min="1291" max="1291" width="7.25" style="24" customWidth="1"/>
    <col min="1292" max="1292" width="8.75" style="24" customWidth="1"/>
    <col min="1293" max="1293" width="7.25" style="24" customWidth="1"/>
    <col min="1294" max="1294" width="10" style="24" customWidth="1"/>
    <col min="1295" max="1295" width="8.75" style="24" customWidth="1"/>
    <col min="1296" max="1296" width="20.25" style="24" customWidth="1"/>
    <col min="1297" max="1536" width="12.75" style="24"/>
    <col min="1537" max="1537" width="1.125" style="24" customWidth="1"/>
    <col min="1538" max="1538" width="10" style="24" customWidth="1"/>
    <col min="1539" max="1540" width="11.25" style="24" customWidth="1"/>
    <col min="1541" max="1541" width="7.25" style="24" customWidth="1"/>
    <col min="1542" max="1542" width="11.25" style="24" customWidth="1"/>
    <col min="1543" max="1543" width="12.25" style="24" customWidth="1"/>
    <col min="1544" max="1544" width="11.25" style="24" customWidth="1"/>
    <col min="1545" max="1545" width="13.875" style="24" customWidth="1"/>
    <col min="1546" max="1546" width="6.125" style="24" customWidth="1"/>
    <col min="1547" max="1547" width="7.25" style="24" customWidth="1"/>
    <col min="1548" max="1548" width="8.75" style="24" customWidth="1"/>
    <col min="1549" max="1549" width="7.25" style="24" customWidth="1"/>
    <col min="1550" max="1550" width="10" style="24" customWidth="1"/>
    <col min="1551" max="1551" width="8.75" style="24" customWidth="1"/>
    <col min="1552" max="1552" width="20.25" style="24" customWidth="1"/>
    <col min="1553" max="1792" width="12.75" style="24"/>
    <col min="1793" max="1793" width="1.125" style="24" customWidth="1"/>
    <col min="1794" max="1794" width="10" style="24" customWidth="1"/>
    <col min="1795" max="1796" width="11.25" style="24" customWidth="1"/>
    <col min="1797" max="1797" width="7.25" style="24" customWidth="1"/>
    <col min="1798" max="1798" width="11.25" style="24" customWidth="1"/>
    <col min="1799" max="1799" width="12.25" style="24" customWidth="1"/>
    <col min="1800" max="1800" width="11.25" style="24" customWidth="1"/>
    <col min="1801" max="1801" width="13.875" style="24" customWidth="1"/>
    <col min="1802" max="1802" width="6.125" style="24" customWidth="1"/>
    <col min="1803" max="1803" width="7.25" style="24" customWidth="1"/>
    <col min="1804" max="1804" width="8.75" style="24" customWidth="1"/>
    <col min="1805" max="1805" width="7.25" style="24" customWidth="1"/>
    <col min="1806" max="1806" width="10" style="24" customWidth="1"/>
    <col min="1807" max="1807" width="8.75" style="24" customWidth="1"/>
    <col min="1808" max="1808" width="20.25" style="24" customWidth="1"/>
    <col min="1809" max="2048" width="12.75" style="24"/>
    <col min="2049" max="2049" width="1.125" style="24" customWidth="1"/>
    <col min="2050" max="2050" width="10" style="24" customWidth="1"/>
    <col min="2051" max="2052" width="11.25" style="24" customWidth="1"/>
    <col min="2053" max="2053" width="7.25" style="24" customWidth="1"/>
    <col min="2054" max="2054" width="11.25" style="24" customWidth="1"/>
    <col min="2055" max="2055" width="12.25" style="24" customWidth="1"/>
    <col min="2056" max="2056" width="11.25" style="24" customWidth="1"/>
    <col min="2057" max="2057" width="13.875" style="24" customWidth="1"/>
    <col min="2058" max="2058" width="6.125" style="24" customWidth="1"/>
    <col min="2059" max="2059" width="7.25" style="24" customWidth="1"/>
    <col min="2060" max="2060" width="8.75" style="24" customWidth="1"/>
    <col min="2061" max="2061" width="7.25" style="24" customWidth="1"/>
    <col min="2062" max="2062" width="10" style="24" customWidth="1"/>
    <col min="2063" max="2063" width="8.75" style="24" customWidth="1"/>
    <col min="2064" max="2064" width="20.25" style="24" customWidth="1"/>
    <col min="2065" max="2304" width="12.75" style="24"/>
    <col min="2305" max="2305" width="1.125" style="24" customWidth="1"/>
    <col min="2306" max="2306" width="10" style="24" customWidth="1"/>
    <col min="2307" max="2308" width="11.25" style="24" customWidth="1"/>
    <col min="2309" max="2309" width="7.25" style="24" customWidth="1"/>
    <col min="2310" max="2310" width="11.25" style="24" customWidth="1"/>
    <col min="2311" max="2311" width="12.25" style="24" customWidth="1"/>
    <col min="2312" max="2312" width="11.25" style="24" customWidth="1"/>
    <col min="2313" max="2313" width="13.875" style="24" customWidth="1"/>
    <col min="2314" max="2314" width="6.125" style="24" customWidth="1"/>
    <col min="2315" max="2315" width="7.25" style="24" customWidth="1"/>
    <col min="2316" max="2316" width="8.75" style="24" customWidth="1"/>
    <col min="2317" max="2317" width="7.25" style="24" customWidth="1"/>
    <col min="2318" max="2318" width="10" style="24" customWidth="1"/>
    <col min="2319" max="2319" width="8.75" style="24" customWidth="1"/>
    <col min="2320" max="2320" width="20.25" style="24" customWidth="1"/>
    <col min="2321" max="2560" width="12.75" style="24"/>
    <col min="2561" max="2561" width="1.125" style="24" customWidth="1"/>
    <col min="2562" max="2562" width="10" style="24" customWidth="1"/>
    <col min="2563" max="2564" width="11.25" style="24" customWidth="1"/>
    <col min="2565" max="2565" width="7.25" style="24" customWidth="1"/>
    <col min="2566" max="2566" width="11.25" style="24" customWidth="1"/>
    <col min="2567" max="2567" width="12.25" style="24" customWidth="1"/>
    <col min="2568" max="2568" width="11.25" style="24" customWidth="1"/>
    <col min="2569" max="2569" width="13.875" style="24" customWidth="1"/>
    <col min="2570" max="2570" width="6.125" style="24" customWidth="1"/>
    <col min="2571" max="2571" width="7.25" style="24" customWidth="1"/>
    <col min="2572" max="2572" width="8.75" style="24" customWidth="1"/>
    <col min="2573" max="2573" width="7.25" style="24" customWidth="1"/>
    <col min="2574" max="2574" width="10" style="24" customWidth="1"/>
    <col min="2575" max="2575" width="8.75" style="24" customWidth="1"/>
    <col min="2576" max="2576" width="20.25" style="24" customWidth="1"/>
    <col min="2577" max="2816" width="12.75" style="24"/>
    <col min="2817" max="2817" width="1.125" style="24" customWidth="1"/>
    <col min="2818" max="2818" width="10" style="24" customWidth="1"/>
    <col min="2819" max="2820" width="11.25" style="24" customWidth="1"/>
    <col min="2821" max="2821" width="7.25" style="24" customWidth="1"/>
    <col min="2822" max="2822" width="11.25" style="24" customWidth="1"/>
    <col min="2823" max="2823" width="12.25" style="24" customWidth="1"/>
    <col min="2824" max="2824" width="11.25" style="24" customWidth="1"/>
    <col min="2825" max="2825" width="13.875" style="24" customWidth="1"/>
    <col min="2826" max="2826" width="6.125" style="24" customWidth="1"/>
    <col min="2827" max="2827" width="7.25" style="24" customWidth="1"/>
    <col min="2828" max="2828" width="8.75" style="24" customWidth="1"/>
    <col min="2829" max="2829" width="7.25" style="24" customWidth="1"/>
    <col min="2830" max="2830" width="10" style="24" customWidth="1"/>
    <col min="2831" max="2831" width="8.75" style="24" customWidth="1"/>
    <col min="2832" max="2832" width="20.25" style="24" customWidth="1"/>
    <col min="2833" max="3072" width="12.75" style="24"/>
    <col min="3073" max="3073" width="1.125" style="24" customWidth="1"/>
    <col min="3074" max="3074" width="10" style="24" customWidth="1"/>
    <col min="3075" max="3076" width="11.25" style="24" customWidth="1"/>
    <col min="3077" max="3077" width="7.25" style="24" customWidth="1"/>
    <col min="3078" max="3078" width="11.25" style="24" customWidth="1"/>
    <col min="3079" max="3079" width="12.25" style="24" customWidth="1"/>
    <col min="3080" max="3080" width="11.25" style="24" customWidth="1"/>
    <col min="3081" max="3081" width="13.875" style="24" customWidth="1"/>
    <col min="3082" max="3082" width="6.125" style="24" customWidth="1"/>
    <col min="3083" max="3083" width="7.25" style="24" customWidth="1"/>
    <col min="3084" max="3084" width="8.75" style="24" customWidth="1"/>
    <col min="3085" max="3085" width="7.25" style="24" customWidth="1"/>
    <col min="3086" max="3086" width="10" style="24" customWidth="1"/>
    <col min="3087" max="3087" width="8.75" style="24" customWidth="1"/>
    <col min="3088" max="3088" width="20.25" style="24" customWidth="1"/>
    <col min="3089" max="3328" width="12.75" style="24"/>
    <col min="3329" max="3329" width="1.125" style="24" customWidth="1"/>
    <col min="3330" max="3330" width="10" style="24" customWidth="1"/>
    <col min="3331" max="3332" width="11.25" style="24" customWidth="1"/>
    <col min="3333" max="3333" width="7.25" style="24" customWidth="1"/>
    <col min="3334" max="3334" width="11.25" style="24" customWidth="1"/>
    <col min="3335" max="3335" width="12.25" style="24" customWidth="1"/>
    <col min="3336" max="3336" width="11.25" style="24" customWidth="1"/>
    <col min="3337" max="3337" width="13.875" style="24" customWidth="1"/>
    <col min="3338" max="3338" width="6.125" style="24" customWidth="1"/>
    <col min="3339" max="3339" width="7.25" style="24" customWidth="1"/>
    <col min="3340" max="3340" width="8.75" style="24" customWidth="1"/>
    <col min="3341" max="3341" width="7.25" style="24" customWidth="1"/>
    <col min="3342" max="3342" width="10" style="24" customWidth="1"/>
    <col min="3343" max="3343" width="8.75" style="24" customWidth="1"/>
    <col min="3344" max="3344" width="20.25" style="24" customWidth="1"/>
    <col min="3345" max="3584" width="12.75" style="24"/>
    <col min="3585" max="3585" width="1.125" style="24" customWidth="1"/>
    <col min="3586" max="3586" width="10" style="24" customWidth="1"/>
    <col min="3587" max="3588" width="11.25" style="24" customWidth="1"/>
    <col min="3589" max="3589" width="7.25" style="24" customWidth="1"/>
    <col min="3590" max="3590" width="11.25" style="24" customWidth="1"/>
    <col min="3591" max="3591" width="12.25" style="24" customWidth="1"/>
    <col min="3592" max="3592" width="11.25" style="24" customWidth="1"/>
    <col min="3593" max="3593" width="13.875" style="24" customWidth="1"/>
    <col min="3594" max="3594" width="6.125" style="24" customWidth="1"/>
    <col min="3595" max="3595" width="7.25" style="24" customWidth="1"/>
    <col min="3596" max="3596" width="8.75" style="24" customWidth="1"/>
    <col min="3597" max="3597" width="7.25" style="24" customWidth="1"/>
    <col min="3598" max="3598" width="10" style="24" customWidth="1"/>
    <col min="3599" max="3599" width="8.75" style="24" customWidth="1"/>
    <col min="3600" max="3600" width="20.25" style="24" customWidth="1"/>
    <col min="3601" max="3840" width="12.75" style="24"/>
    <col min="3841" max="3841" width="1.125" style="24" customWidth="1"/>
    <col min="3842" max="3842" width="10" style="24" customWidth="1"/>
    <col min="3843" max="3844" width="11.25" style="24" customWidth="1"/>
    <col min="3845" max="3845" width="7.25" style="24" customWidth="1"/>
    <col min="3846" max="3846" width="11.25" style="24" customWidth="1"/>
    <col min="3847" max="3847" width="12.25" style="24" customWidth="1"/>
    <col min="3848" max="3848" width="11.25" style="24" customWidth="1"/>
    <col min="3849" max="3849" width="13.875" style="24" customWidth="1"/>
    <col min="3850" max="3850" width="6.125" style="24" customWidth="1"/>
    <col min="3851" max="3851" width="7.25" style="24" customWidth="1"/>
    <col min="3852" max="3852" width="8.75" style="24" customWidth="1"/>
    <col min="3853" max="3853" width="7.25" style="24" customWidth="1"/>
    <col min="3854" max="3854" width="10" style="24" customWidth="1"/>
    <col min="3855" max="3855" width="8.75" style="24" customWidth="1"/>
    <col min="3856" max="3856" width="20.25" style="24" customWidth="1"/>
    <col min="3857" max="4096" width="12.75" style="24"/>
    <col min="4097" max="4097" width="1.125" style="24" customWidth="1"/>
    <col min="4098" max="4098" width="10" style="24" customWidth="1"/>
    <col min="4099" max="4100" width="11.25" style="24" customWidth="1"/>
    <col min="4101" max="4101" width="7.25" style="24" customWidth="1"/>
    <col min="4102" max="4102" width="11.25" style="24" customWidth="1"/>
    <col min="4103" max="4103" width="12.25" style="24" customWidth="1"/>
    <col min="4104" max="4104" width="11.25" style="24" customWidth="1"/>
    <col min="4105" max="4105" width="13.875" style="24" customWidth="1"/>
    <col min="4106" max="4106" width="6.125" style="24" customWidth="1"/>
    <col min="4107" max="4107" width="7.25" style="24" customWidth="1"/>
    <col min="4108" max="4108" width="8.75" style="24" customWidth="1"/>
    <col min="4109" max="4109" width="7.25" style="24" customWidth="1"/>
    <col min="4110" max="4110" width="10" style="24" customWidth="1"/>
    <col min="4111" max="4111" width="8.75" style="24" customWidth="1"/>
    <col min="4112" max="4112" width="20.25" style="24" customWidth="1"/>
    <col min="4113" max="4352" width="12.75" style="24"/>
    <col min="4353" max="4353" width="1.125" style="24" customWidth="1"/>
    <col min="4354" max="4354" width="10" style="24" customWidth="1"/>
    <col min="4355" max="4356" width="11.25" style="24" customWidth="1"/>
    <col min="4357" max="4357" width="7.25" style="24" customWidth="1"/>
    <col min="4358" max="4358" width="11.25" style="24" customWidth="1"/>
    <col min="4359" max="4359" width="12.25" style="24" customWidth="1"/>
    <col min="4360" max="4360" width="11.25" style="24" customWidth="1"/>
    <col min="4361" max="4361" width="13.875" style="24" customWidth="1"/>
    <col min="4362" max="4362" width="6.125" style="24" customWidth="1"/>
    <col min="4363" max="4363" width="7.25" style="24" customWidth="1"/>
    <col min="4364" max="4364" width="8.75" style="24" customWidth="1"/>
    <col min="4365" max="4365" width="7.25" style="24" customWidth="1"/>
    <col min="4366" max="4366" width="10" style="24" customWidth="1"/>
    <col min="4367" max="4367" width="8.75" style="24" customWidth="1"/>
    <col min="4368" max="4368" width="20.25" style="24" customWidth="1"/>
    <col min="4369" max="4608" width="12.75" style="24"/>
    <col min="4609" max="4609" width="1.125" style="24" customWidth="1"/>
    <col min="4610" max="4610" width="10" style="24" customWidth="1"/>
    <col min="4611" max="4612" width="11.25" style="24" customWidth="1"/>
    <col min="4613" max="4613" width="7.25" style="24" customWidth="1"/>
    <col min="4614" max="4614" width="11.25" style="24" customWidth="1"/>
    <col min="4615" max="4615" width="12.25" style="24" customWidth="1"/>
    <col min="4616" max="4616" width="11.25" style="24" customWidth="1"/>
    <col min="4617" max="4617" width="13.875" style="24" customWidth="1"/>
    <col min="4618" max="4618" width="6.125" style="24" customWidth="1"/>
    <col min="4619" max="4619" width="7.25" style="24" customWidth="1"/>
    <col min="4620" max="4620" width="8.75" style="24" customWidth="1"/>
    <col min="4621" max="4621" width="7.25" style="24" customWidth="1"/>
    <col min="4622" max="4622" width="10" style="24" customWidth="1"/>
    <col min="4623" max="4623" width="8.75" style="24" customWidth="1"/>
    <col min="4624" max="4624" width="20.25" style="24" customWidth="1"/>
    <col min="4625" max="4864" width="12.75" style="24"/>
    <col min="4865" max="4865" width="1.125" style="24" customWidth="1"/>
    <col min="4866" max="4866" width="10" style="24" customWidth="1"/>
    <col min="4867" max="4868" width="11.25" style="24" customWidth="1"/>
    <col min="4869" max="4869" width="7.25" style="24" customWidth="1"/>
    <col min="4870" max="4870" width="11.25" style="24" customWidth="1"/>
    <col min="4871" max="4871" width="12.25" style="24" customWidth="1"/>
    <col min="4872" max="4872" width="11.25" style="24" customWidth="1"/>
    <col min="4873" max="4873" width="13.875" style="24" customWidth="1"/>
    <col min="4874" max="4874" width="6.125" style="24" customWidth="1"/>
    <col min="4875" max="4875" width="7.25" style="24" customWidth="1"/>
    <col min="4876" max="4876" width="8.75" style="24" customWidth="1"/>
    <col min="4877" max="4877" width="7.25" style="24" customWidth="1"/>
    <col min="4878" max="4878" width="10" style="24" customWidth="1"/>
    <col min="4879" max="4879" width="8.75" style="24" customWidth="1"/>
    <col min="4880" max="4880" width="20.25" style="24" customWidth="1"/>
    <col min="4881" max="5120" width="12.75" style="24"/>
    <col min="5121" max="5121" width="1.125" style="24" customWidth="1"/>
    <col min="5122" max="5122" width="10" style="24" customWidth="1"/>
    <col min="5123" max="5124" width="11.25" style="24" customWidth="1"/>
    <col min="5125" max="5125" width="7.25" style="24" customWidth="1"/>
    <col min="5126" max="5126" width="11.25" style="24" customWidth="1"/>
    <col min="5127" max="5127" width="12.25" style="24" customWidth="1"/>
    <col min="5128" max="5128" width="11.25" style="24" customWidth="1"/>
    <col min="5129" max="5129" width="13.875" style="24" customWidth="1"/>
    <col min="5130" max="5130" width="6.125" style="24" customWidth="1"/>
    <col min="5131" max="5131" width="7.25" style="24" customWidth="1"/>
    <col min="5132" max="5132" width="8.75" style="24" customWidth="1"/>
    <col min="5133" max="5133" width="7.25" style="24" customWidth="1"/>
    <col min="5134" max="5134" width="10" style="24" customWidth="1"/>
    <col min="5135" max="5135" width="8.75" style="24" customWidth="1"/>
    <col min="5136" max="5136" width="20.25" style="24" customWidth="1"/>
    <col min="5137" max="5376" width="12.75" style="24"/>
    <col min="5377" max="5377" width="1.125" style="24" customWidth="1"/>
    <col min="5378" max="5378" width="10" style="24" customWidth="1"/>
    <col min="5379" max="5380" width="11.25" style="24" customWidth="1"/>
    <col min="5381" max="5381" width="7.25" style="24" customWidth="1"/>
    <col min="5382" max="5382" width="11.25" style="24" customWidth="1"/>
    <col min="5383" max="5383" width="12.25" style="24" customWidth="1"/>
    <col min="5384" max="5384" width="11.25" style="24" customWidth="1"/>
    <col min="5385" max="5385" width="13.875" style="24" customWidth="1"/>
    <col min="5386" max="5386" width="6.125" style="24" customWidth="1"/>
    <col min="5387" max="5387" width="7.25" style="24" customWidth="1"/>
    <col min="5388" max="5388" width="8.75" style="24" customWidth="1"/>
    <col min="5389" max="5389" width="7.25" style="24" customWidth="1"/>
    <col min="5390" max="5390" width="10" style="24" customWidth="1"/>
    <col min="5391" max="5391" width="8.75" style="24" customWidth="1"/>
    <col min="5392" max="5392" width="20.25" style="24" customWidth="1"/>
    <col min="5393" max="5632" width="12.75" style="24"/>
    <col min="5633" max="5633" width="1.125" style="24" customWidth="1"/>
    <col min="5634" max="5634" width="10" style="24" customWidth="1"/>
    <col min="5635" max="5636" width="11.25" style="24" customWidth="1"/>
    <col min="5637" max="5637" width="7.25" style="24" customWidth="1"/>
    <col min="5638" max="5638" width="11.25" style="24" customWidth="1"/>
    <col min="5639" max="5639" width="12.25" style="24" customWidth="1"/>
    <col min="5640" max="5640" width="11.25" style="24" customWidth="1"/>
    <col min="5641" max="5641" width="13.875" style="24" customWidth="1"/>
    <col min="5642" max="5642" width="6.125" style="24" customWidth="1"/>
    <col min="5643" max="5643" width="7.25" style="24" customWidth="1"/>
    <col min="5644" max="5644" width="8.75" style="24" customWidth="1"/>
    <col min="5645" max="5645" width="7.25" style="24" customWidth="1"/>
    <col min="5646" max="5646" width="10" style="24" customWidth="1"/>
    <col min="5647" max="5647" width="8.75" style="24" customWidth="1"/>
    <col min="5648" max="5648" width="20.25" style="24" customWidth="1"/>
    <col min="5649" max="5888" width="12.75" style="24"/>
    <col min="5889" max="5889" width="1.125" style="24" customWidth="1"/>
    <col min="5890" max="5890" width="10" style="24" customWidth="1"/>
    <col min="5891" max="5892" width="11.25" style="24" customWidth="1"/>
    <col min="5893" max="5893" width="7.25" style="24" customWidth="1"/>
    <col min="5894" max="5894" width="11.25" style="24" customWidth="1"/>
    <col min="5895" max="5895" width="12.25" style="24" customWidth="1"/>
    <col min="5896" max="5896" width="11.25" style="24" customWidth="1"/>
    <col min="5897" max="5897" width="13.875" style="24" customWidth="1"/>
    <col min="5898" max="5898" width="6.125" style="24" customWidth="1"/>
    <col min="5899" max="5899" width="7.25" style="24" customWidth="1"/>
    <col min="5900" max="5900" width="8.75" style="24" customWidth="1"/>
    <col min="5901" max="5901" width="7.25" style="24" customWidth="1"/>
    <col min="5902" max="5902" width="10" style="24" customWidth="1"/>
    <col min="5903" max="5903" width="8.75" style="24" customWidth="1"/>
    <col min="5904" max="5904" width="20.25" style="24" customWidth="1"/>
    <col min="5905" max="6144" width="12.75" style="24"/>
    <col min="6145" max="6145" width="1.125" style="24" customWidth="1"/>
    <col min="6146" max="6146" width="10" style="24" customWidth="1"/>
    <col min="6147" max="6148" width="11.25" style="24" customWidth="1"/>
    <col min="6149" max="6149" width="7.25" style="24" customWidth="1"/>
    <col min="6150" max="6150" width="11.25" style="24" customWidth="1"/>
    <col min="6151" max="6151" width="12.25" style="24" customWidth="1"/>
    <col min="6152" max="6152" width="11.25" style="24" customWidth="1"/>
    <col min="6153" max="6153" width="13.875" style="24" customWidth="1"/>
    <col min="6154" max="6154" width="6.125" style="24" customWidth="1"/>
    <col min="6155" max="6155" width="7.25" style="24" customWidth="1"/>
    <col min="6156" max="6156" width="8.75" style="24" customWidth="1"/>
    <col min="6157" max="6157" width="7.25" style="24" customWidth="1"/>
    <col min="6158" max="6158" width="10" style="24" customWidth="1"/>
    <col min="6159" max="6159" width="8.75" style="24" customWidth="1"/>
    <col min="6160" max="6160" width="20.25" style="24" customWidth="1"/>
    <col min="6161" max="6400" width="12.75" style="24"/>
    <col min="6401" max="6401" width="1.125" style="24" customWidth="1"/>
    <col min="6402" max="6402" width="10" style="24" customWidth="1"/>
    <col min="6403" max="6404" width="11.25" style="24" customWidth="1"/>
    <col min="6405" max="6405" width="7.25" style="24" customWidth="1"/>
    <col min="6406" max="6406" width="11.25" style="24" customWidth="1"/>
    <col min="6407" max="6407" width="12.25" style="24" customWidth="1"/>
    <col min="6408" max="6408" width="11.25" style="24" customWidth="1"/>
    <col min="6409" max="6409" width="13.875" style="24" customWidth="1"/>
    <col min="6410" max="6410" width="6.125" style="24" customWidth="1"/>
    <col min="6411" max="6411" width="7.25" style="24" customWidth="1"/>
    <col min="6412" max="6412" width="8.75" style="24" customWidth="1"/>
    <col min="6413" max="6413" width="7.25" style="24" customWidth="1"/>
    <col min="6414" max="6414" width="10" style="24" customWidth="1"/>
    <col min="6415" max="6415" width="8.75" style="24" customWidth="1"/>
    <col min="6416" max="6416" width="20.25" style="24" customWidth="1"/>
    <col min="6417" max="6656" width="12.75" style="24"/>
    <col min="6657" max="6657" width="1.125" style="24" customWidth="1"/>
    <col min="6658" max="6658" width="10" style="24" customWidth="1"/>
    <col min="6659" max="6660" width="11.25" style="24" customWidth="1"/>
    <col min="6661" max="6661" width="7.25" style="24" customWidth="1"/>
    <col min="6662" max="6662" width="11.25" style="24" customWidth="1"/>
    <col min="6663" max="6663" width="12.25" style="24" customWidth="1"/>
    <col min="6664" max="6664" width="11.25" style="24" customWidth="1"/>
    <col min="6665" max="6665" width="13.875" style="24" customWidth="1"/>
    <col min="6666" max="6666" width="6.125" style="24" customWidth="1"/>
    <col min="6667" max="6667" width="7.25" style="24" customWidth="1"/>
    <col min="6668" max="6668" width="8.75" style="24" customWidth="1"/>
    <col min="6669" max="6669" width="7.25" style="24" customWidth="1"/>
    <col min="6670" max="6670" width="10" style="24" customWidth="1"/>
    <col min="6671" max="6671" width="8.75" style="24" customWidth="1"/>
    <col min="6672" max="6672" width="20.25" style="24" customWidth="1"/>
    <col min="6673" max="6912" width="12.75" style="24"/>
    <col min="6913" max="6913" width="1.125" style="24" customWidth="1"/>
    <col min="6914" max="6914" width="10" style="24" customWidth="1"/>
    <col min="6915" max="6916" width="11.25" style="24" customWidth="1"/>
    <col min="6917" max="6917" width="7.25" style="24" customWidth="1"/>
    <col min="6918" max="6918" width="11.25" style="24" customWidth="1"/>
    <col min="6919" max="6919" width="12.25" style="24" customWidth="1"/>
    <col min="6920" max="6920" width="11.25" style="24" customWidth="1"/>
    <col min="6921" max="6921" width="13.875" style="24" customWidth="1"/>
    <col min="6922" max="6922" width="6.125" style="24" customWidth="1"/>
    <col min="6923" max="6923" width="7.25" style="24" customWidth="1"/>
    <col min="6924" max="6924" width="8.75" style="24" customWidth="1"/>
    <col min="6925" max="6925" width="7.25" style="24" customWidth="1"/>
    <col min="6926" max="6926" width="10" style="24" customWidth="1"/>
    <col min="6927" max="6927" width="8.75" style="24" customWidth="1"/>
    <col min="6928" max="6928" width="20.25" style="24" customWidth="1"/>
    <col min="6929" max="7168" width="12.75" style="24"/>
    <col min="7169" max="7169" width="1.125" style="24" customWidth="1"/>
    <col min="7170" max="7170" width="10" style="24" customWidth="1"/>
    <col min="7171" max="7172" width="11.25" style="24" customWidth="1"/>
    <col min="7173" max="7173" width="7.25" style="24" customWidth="1"/>
    <col min="7174" max="7174" width="11.25" style="24" customWidth="1"/>
    <col min="7175" max="7175" width="12.25" style="24" customWidth="1"/>
    <col min="7176" max="7176" width="11.25" style="24" customWidth="1"/>
    <col min="7177" max="7177" width="13.875" style="24" customWidth="1"/>
    <col min="7178" max="7178" width="6.125" style="24" customWidth="1"/>
    <col min="7179" max="7179" width="7.25" style="24" customWidth="1"/>
    <col min="7180" max="7180" width="8.75" style="24" customWidth="1"/>
    <col min="7181" max="7181" width="7.25" style="24" customWidth="1"/>
    <col min="7182" max="7182" width="10" style="24" customWidth="1"/>
    <col min="7183" max="7183" width="8.75" style="24" customWidth="1"/>
    <col min="7184" max="7184" width="20.25" style="24" customWidth="1"/>
    <col min="7185" max="7424" width="12.75" style="24"/>
    <col min="7425" max="7425" width="1.125" style="24" customWidth="1"/>
    <col min="7426" max="7426" width="10" style="24" customWidth="1"/>
    <col min="7427" max="7428" width="11.25" style="24" customWidth="1"/>
    <col min="7429" max="7429" width="7.25" style="24" customWidth="1"/>
    <col min="7430" max="7430" width="11.25" style="24" customWidth="1"/>
    <col min="7431" max="7431" width="12.25" style="24" customWidth="1"/>
    <col min="7432" max="7432" width="11.25" style="24" customWidth="1"/>
    <col min="7433" max="7433" width="13.875" style="24" customWidth="1"/>
    <col min="7434" max="7434" width="6.125" style="24" customWidth="1"/>
    <col min="7435" max="7435" width="7.25" style="24" customWidth="1"/>
    <col min="7436" max="7436" width="8.75" style="24" customWidth="1"/>
    <col min="7437" max="7437" width="7.25" style="24" customWidth="1"/>
    <col min="7438" max="7438" width="10" style="24" customWidth="1"/>
    <col min="7439" max="7439" width="8.75" style="24" customWidth="1"/>
    <col min="7440" max="7440" width="20.25" style="24" customWidth="1"/>
    <col min="7441" max="7680" width="12.75" style="24"/>
    <col min="7681" max="7681" width="1.125" style="24" customWidth="1"/>
    <col min="7682" max="7682" width="10" style="24" customWidth="1"/>
    <col min="7683" max="7684" width="11.25" style="24" customWidth="1"/>
    <col min="7685" max="7685" width="7.25" style="24" customWidth="1"/>
    <col min="7686" max="7686" width="11.25" style="24" customWidth="1"/>
    <col min="7687" max="7687" width="12.25" style="24" customWidth="1"/>
    <col min="7688" max="7688" width="11.25" style="24" customWidth="1"/>
    <col min="7689" max="7689" width="13.875" style="24" customWidth="1"/>
    <col min="7690" max="7690" width="6.125" style="24" customWidth="1"/>
    <col min="7691" max="7691" width="7.25" style="24" customWidth="1"/>
    <col min="7692" max="7692" width="8.75" style="24" customWidth="1"/>
    <col min="7693" max="7693" width="7.25" style="24" customWidth="1"/>
    <col min="7694" max="7694" width="10" style="24" customWidth="1"/>
    <col min="7695" max="7695" width="8.75" style="24" customWidth="1"/>
    <col min="7696" max="7696" width="20.25" style="24" customWidth="1"/>
    <col min="7697" max="7936" width="12.75" style="24"/>
    <col min="7937" max="7937" width="1.125" style="24" customWidth="1"/>
    <col min="7938" max="7938" width="10" style="24" customWidth="1"/>
    <col min="7939" max="7940" width="11.25" style="24" customWidth="1"/>
    <col min="7941" max="7941" width="7.25" style="24" customWidth="1"/>
    <col min="7942" max="7942" width="11.25" style="24" customWidth="1"/>
    <col min="7943" max="7943" width="12.25" style="24" customWidth="1"/>
    <col min="7944" max="7944" width="11.25" style="24" customWidth="1"/>
    <col min="7945" max="7945" width="13.875" style="24" customWidth="1"/>
    <col min="7946" max="7946" width="6.125" style="24" customWidth="1"/>
    <col min="7947" max="7947" width="7.25" style="24" customWidth="1"/>
    <col min="7948" max="7948" width="8.75" style="24" customWidth="1"/>
    <col min="7949" max="7949" width="7.25" style="24" customWidth="1"/>
    <col min="7950" max="7950" width="10" style="24" customWidth="1"/>
    <col min="7951" max="7951" width="8.75" style="24" customWidth="1"/>
    <col min="7952" max="7952" width="20.25" style="24" customWidth="1"/>
    <col min="7953" max="8192" width="12.75" style="24"/>
    <col min="8193" max="8193" width="1.125" style="24" customWidth="1"/>
    <col min="8194" max="8194" width="10" style="24" customWidth="1"/>
    <col min="8195" max="8196" width="11.25" style="24" customWidth="1"/>
    <col min="8197" max="8197" width="7.25" style="24" customWidth="1"/>
    <col min="8198" max="8198" width="11.25" style="24" customWidth="1"/>
    <col min="8199" max="8199" width="12.25" style="24" customWidth="1"/>
    <col min="8200" max="8200" width="11.25" style="24" customWidth="1"/>
    <col min="8201" max="8201" width="13.875" style="24" customWidth="1"/>
    <col min="8202" max="8202" width="6.125" style="24" customWidth="1"/>
    <col min="8203" max="8203" width="7.25" style="24" customWidth="1"/>
    <col min="8204" max="8204" width="8.75" style="24" customWidth="1"/>
    <col min="8205" max="8205" width="7.25" style="24" customWidth="1"/>
    <col min="8206" max="8206" width="10" style="24" customWidth="1"/>
    <col min="8207" max="8207" width="8.75" style="24" customWidth="1"/>
    <col min="8208" max="8208" width="20.25" style="24" customWidth="1"/>
    <col min="8209" max="8448" width="12.75" style="24"/>
    <col min="8449" max="8449" width="1.125" style="24" customWidth="1"/>
    <col min="8450" max="8450" width="10" style="24" customWidth="1"/>
    <col min="8451" max="8452" width="11.25" style="24" customWidth="1"/>
    <col min="8453" max="8453" width="7.25" style="24" customWidth="1"/>
    <col min="8454" max="8454" width="11.25" style="24" customWidth="1"/>
    <col min="8455" max="8455" width="12.25" style="24" customWidth="1"/>
    <col min="8456" max="8456" width="11.25" style="24" customWidth="1"/>
    <col min="8457" max="8457" width="13.875" style="24" customWidth="1"/>
    <col min="8458" max="8458" width="6.125" style="24" customWidth="1"/>
    <col min="8459" max="8459" width="7.25" style="24" customWidth="1"/>
    <col min="8460" max="8460" width="8.75" style="24" customWidth="1"/>
    <col min="8461" max="8461" width="7.25" style="24" customWidth="1"/>
    <col min="8462" max="8462" width="10" style="24" customWidth="1"/>
    <col min="8463" max="8463" width="8.75" style="24" customWidth="1"/>
    <col min="8464" max="8464" width="20.25" style="24" customWidth="1"/>
    <col min="8465" max="8704" width="12.75" style="24"/>
    <col min="8705" max="8705" width="1.125" style="24" customWidth="1"/>
    <col min="8706" max="8706" width="10" style="24" customWidth="1"/>
    <col min="8707" max="8708" width="11.25" style="24" customWidth="1"/>
    <col min="8709" max="8709" width="7.25" style="24" customWidth="1"/>
    <col min="8710" max="8710" width="11.25" style="24" customWidth="1"/>
    <col min="8711" max="8711" width="12.25" style="24" customWidth="1"/>
    <col min="8712" max="8712" width="11.25" style="24" customWidth="1"/>
    <col min="8713" max="8713" width="13.875" style="24" customWidth="1"/>
    <col min="8714" max="8714" width="6.125" style="24" customWidth="1"/>
    <col min="8715" max="8715" width="7.25" style="24" customWidth="1"/>
    <col min="8716" max="8716" width="8.75" style="24" customWidth="1"/>
    <col min="8717" max="8717" width="7.25" style="24" customWidth="1"/>
    <col min="8718" max="8718" width="10" style="24" customWidth="1"/>
    <col min="8719" max="8719" width="8.75" style="24" customWidth="1"/>
    <col min="8720" max="8720" width="20.25" style="24" customWidth="1"/>
    <col min="8721" max="8960" width="12.75" style="24"/>
    <col min="8961" max="8961" width="1.125" style="24" customWidth="1"/>
    <col min="8962" max="8962" width="10" style="24" customWidth="1"/>
    <col min="8963" max="8964" width="11.25" style="24" customWidth="1"/>
    <col min="8965" max="8965" width="7.25" style="24" customWidth="1"/>
    <col min="8966" max="8966" width="11.25" style="24" customWidth="1"/>
    <col min="8967" max="8967" width="12.25" style="24" customWidth="1"/>
    <col min="8968" max="8968" width="11.25" style="24" customWidth="1"/>
    <col min="8969" max="8969" width="13.875" style="24" customWidth="1"/>
    <col min="8970" max="8970" width="6.125" style="24" customWidth="1"/>
    <col min="8971" max="8971" width="7.25" style="24" customWidth="1"/>
    <col min="8972" max="8972" width="8.75" style="24" customWidth="1"/>
    <col min="8973" max="8973" width="7.25" style="24" customWidth="1"/>
    <col min="8974" max="8974" width="10" style="24" customWidth="1"/>
    <col min="8975" max="8975" width="8.75" style="24" customWidth="1"/>
    <col min="8976" max="8976" width="20.25" style="24" customWidth="1"/>
    <col min="8977" max="9216" width="12.75" style="24"/>
    <col min="9217" max="9217" width="1.125" style="24" customWidth="1"/>
    <col min="9218" max="9218" width="10" style="24" customWidth="1"/>
    <col min="9219" max="9220" width="11.25" style="24" customWidth="1"/>
    <col min="9221" max="9221" width="7.25" style="24" customWidth="1"/>
    <col min="9222" max="9222" width="11.25" style="24" customWidth="1"/>
    <col min="9223" max="9223" width="12.25" style="24" customWidth="1"/>
    <col min="9224" max="9224" width="11.25" style="24" customWidth="1"/>
    <col min="9225" max="9225" width="13.875" style="24" customWidth="1"/>
    <col min="9226" max="9226" width="6.125" style="24" customWidth="1"/>
    <col min="9227" max="9227" width="7.25" style="24" customWidth="1"/>
    <col min="9228" max="9228" width="8.75" style="24" customWidth="1"/>
    <col min="9229" max="9229" width="7.25" style="24" customWidth="1"/>
    <col min="9230" max="9230" width="10" style="24" customWidth="1"/>
    <col min="9231" max="9231" width="8.75" style="24" customWidth="1"/>
    <col min="9232" max="9232" width="20.25" style="24" customWidth="1"/>
    <col min="9233" max="9472" width="12.75" style="24"/>
    <col min="9473" max="9473" width="1.125" style="24" customWidth="1"/>
    <col min="9474" max="9474" width="10" style="24" customWidth="1"/>
    <col min="9475" max="9476" width="11.25" style="24" customWidth="1"/>
    <col min="9477" max="9477" width="7.25" style="24" customWidth="1"/>
    <col min="9478" max="9478" width="11.25" style="24" customWidth="1"/>
    <col min="9479" max="9479" width="12.25" style="24" customWidth="1"/>
    <col min="9480" max="9480" width="11.25" style="24" customWidth="1"/>
    <col min="9481" max="9481" width="13.875" style="24" customWidth="1"/>
    <col min="9482" max="9482" width="6.125" style="24" customWidth="1"/>
    <col min="9483" max="9483" width="7.25" style="24" customWidth="1"/>
    <col min="9484" max="9484" width="8.75" style="24" customWidth="1"/>
    <col min="9485" max="9485" width="7.25" style="24" customWidth="1"/>
    <col min="9486" max="9486" width="10" style="24" customWidth="1"/>
    <col min="9487" max="9487" width="8.75" style="24" customWidth="1"/>
    <col min="9488" max="9488" width="20.25" style="24" customWidth="1"/>
    <col min="9489" max="9728" width="12.75" style="24"/>
    <col min="9729" max="9729" width="1.125" style="24" customWidth="1"/>
    <col min="9730" max="9730" width="10" style="24" customWidth="1"/>
    <col min="9731" max="9732" width="11.25" style="24" customWidth="1"/>
    <col min="9733" max="9733" width="7.25" style="24" customWidth="1"/>
    <col min="9734" max="9734" width="11.25" style="24" customWidth="1"/>
    <col min="9735" max="9735" width="12.25" style="24" customWidth="1"/>
    <col min="9736" max="9736" width="11.25" style="24" customWidth="1"/>
    <col min="9737" max="9737" width="13.875" style="24" customWidth="1"/>
    <col min="9738" max="9738" width="6.125" style="24" customWidth="1"/>
    <col min="9739" max="9739" width="7.25" style="24" customWidth="1"/>
    <col min="9740" max="9740" width="8.75" style="24" customWidth="1"/>
    <col min="9741" max="9741" width="7.25" style="24" customWidth="1"/>
    <col min="9742" max="9742" width="10" style="24" customWidth="1"/>
    <col min="9743" max="9743" width="8.75" style="24" customWidth="1"/>
    <col min="9744" max="9744" width="20.25" style="24" customWidth="1"/>
    <col min="9745" max="9984" width="12.75" style="24"/>
    <col min="9985" max="9985" width="1.125" style="24" customWidth="1"/>
    <col min="9986" max="9986" width="10" style="24" customWidth="1"/>
    <col min="9987" max="9988" width="11.25" style="24" customWidth="1"/>
    <col min="9989" max="9989" width="7.25" style="24" customWidth="1"/>
    <col min="9990" max="9990" width="11.25" style="24" customWidth="1"/>
    <col min="9991" max="9991" width="12.25" style="24" customWidth="1"/>
    <col min="9992" max="9992" width="11.25" style="24" customWidth="1"/>
    <col min="9993" max="9993" width="13.875" style="24" customWidth="1"/>
    <col min="9994" max="9994" width="6.125" style="24" customWidth="1"/>
    <col min="9995" max="9995" width="7.25" style="24" customWidth="1"/>
    <col min="9996" max="9996" width="8.75" style="24" customWidth="1"/>
    <col min="9997" max="9997" width="7.25" style="24" customWidth="1"/>
    <col min="9998" max="9998" width="10" style="24" customWidth="1"/>
    <col min="9999" max="9999" width="8.75" style="24" customWidth="1"/>
    <col min="10000" max="10000" width="20.25" style="24" customWidth="1"/>
    <col min="10001" max="10240" width="12.75" style="24"/>
    <col min="10241" max="10241" width="1.125" style="24" customWidth="1"/>
    <col min="10242" max="10242" width="10" style="24" customWidth="1"/>
    <col min="10243" max="10244" width="11.25" style="24" customWidth="1"/>
    <col min="10245" max="10245" width="7.25" style="24" customWidth="1"/>
    <col min="10246" max="10246" width="11.25" style="24" customWidth="1"/>
    <col min="10247" max="10247" width="12.25" style="24" customWidth="1"/>
    <col min="10248" max="10248" width="11.25" style="24" customWidth="1"/>
    <col min="10249" max="10249" width="13.875" style="24" customWidth="1"/>
    <col min="10250" max="10250" width="6.125" style="24" customWidth="1"/>
    <col min="10251" max="10251" width="7.25" style="24" customWidth="1"/>
    <col min="10252" max="10252" width="8.75" style="24" customWidth="1"/>
    <col min="10253" max="10253" width="7.25" style="24" customWidth="1"/>
    <col min="10254" max="10254" width="10" style="24" customWidth="1"/>
    <col min="10255" max="10255" width="8.75" style="24" customWidth="1"/>
    <col min="10256" max="10256" width="20.25" style="24" customWidth="1"/>
    <col min="10257" max="10496" width="12.75" style="24"/>
    <col min="10497" max="10497" width="1.125" style="24" customWidth="1"/>
    <col min="10498" max="10498" width="10" style="24" customWidth="1"/>
    <col min="10499" max="10500" width="11.25" style="24" customWidth="1"/>
    <col min="10501" max="10501" width="7.25" style="24" customWidth="1"/>
    <col min="10502" max="10502" width="11.25" style="24" customWidth="1"/>
    <col min="10503" max="10503" width="12.25" style="24" customWidth="1"/>
    <col min="10504" max="10504" width="11.25" style="24" customWidth="1"/>
    <col min="10505" max="10505" width="13.875" style="24" customWidth="1"/>
    <col min="10506" max="10506" width="6.125" style="24" customWidth="1"/>
    <col min="10507" max="10507" width="7.25" style="24" customWidth="1"/>
    <col min="10508" max="10508" width="8.75" style="24" customWidth="1"/>
    <col min="10509" max="10509" width="7.25" style="24" customWidth="1"/>
    <col min="10510" max="10510" width="10" style="24" customWidth="1"/>
    <col min="10511" max="10511" width="8.75" style="24" customWidth="1"/>
    <col min="10512" max="10512" width="20.25" style="24" customWidth="1"/>
    <col min="10513" max="10752" width="12.75" style="24"/>
    <col min="10753" max="10753" width="1.125" style="24" customWidth="1"/>
    <col min="10754" max="10754" width="10" style="24" customWidth="1"/>
    <col min="10755" max="10756" width="11.25" style="24" customWidth="1"/>
    <col min="10757" max="10757" width="7.25" style="24" customWidth="1"/>
    <col min="10758" max="10758" width="11.25" style="24" customWidth="1"/>
    <col min="10759" max="10759" width="12.25" style="24" customWidth="1"/>
    <col min="10760" max="10760" width="11.25" style="24" customWidth="1"/>
    <col min="10761" max="10761" width="13.875" style="24" customWidth="1"/>
    <col min="10762" max="10762" width="6.125" style="24" customWidth="1"/>
    <col min="10763" max="10763" width="7.25" style="24" customWidth="1"/>
    <col min="10764" max="10764" width="8.75" style="24" customWidth="1"/>
    <col min="10765" max="10765" width="7.25" style="24" customWidth="1"/>
    <col min="10766" max="10766" width="10" style="24" customWidth="1"/>
    <col min="10767" max="10767" width="8.75" style="24" customWidth="1"/>
    <col min="10768" max="10768" width="20.25" style="24" customWidth="1"/>
    <col min="10769" max="11008" width="12.75" style="24"/>
    <col min="11009" max="11009" width="1.125" style="24" customWidth="1"/>
    <col min="11010" max="11010" width="10" style="24" customWidth="1"/>
    <col min="11011" max="11012" width="11.25" style="24" customWidth="1"/>
    <col min="11013" max="11013" width="7.25" style="24" customWidth="1"/>
    <col min="11014" max="11014" width="11.25" style="24" customWidth="1"/>
    <col min="11015" max="11015" width="12.25" style="24" customWidth="1"/>
    <col min="11016" max="11016" width="11.25" style="24" customWidth="1"/>
    <col min="11017" max="11017" width="13.875" style="24" customWidth="1"/>
    <col min="11018" max="11018" width="6.125" style="24" customWidth="1"/>
    <col min="11019" max="11019" width="7.25" style="24" customWidth="1"/>
    <col min="11020" max="11020" width="8.75" style="24" customWidth="1"/>
    <col min="11021" max="11021" width="7.25" style="24" customWidth="1"/>
    <col min="11022" max="11022" width="10" style="24" customWidth="1"/>
    <col min="11023" max="11023" width="8.75" style="24" customWidth="1"/>
    <col min="11024" max="11024" width="20.25" style="24" customWidth="1"/>
    <col min="11025" max="11264" width="12.75" style="24"/>
    <col min="11265" max="11265" width="1.125" style="24" customWidth="1"/>
    <col min="11266" max="11266" width="10" style="24" customWidth="1"/>
    <col min="11267" max="11268" width="11.25" style="24" customWidth="1"/>
    <col min="11269" max="11269" width="7.25" style="24" customWidth="1"/>
    <col min="11270" max="11270" width="11.25" style="24" customWidth="1"/>
    <col min="11271" max="11271" width="12.25" style="24" customWidth="1"/>
    <col min="11272" max="11272" width="11.25" style="24" customWidth="1"/>
    <col min="11273" max="11273" width="13.875" style="24" customWidth="1"/>
    <col min="11274" max="11274" width="6.125" style="24" customWidth="1"/>
    <col min="11275" max="11275" width="7.25" style="24" customWidth="1"/>
    <col min="11276" max="11276" width="8.75" style="24" customWidth="1"/>
    <col min="11277" max="11277" width="7.25" style="24" customWidth="1"/>
    <col min="11278" max="11278" width="10" style="24" customWidth="1"/>
    <col min="11279" max="11279" width="8.75" style="24" customWidth="1"/>
    <col min="11280" max="11280" width="20.25" style="24" customWidth="1"/>
    <col min="11281" max="11520" width="12.75" style="24"/>
    <col min="11521" max="11521" width="1.125" style="24" customWidth="1"/>
    <col min="11522" max="11522" width="10" style="24" customWidth="1"/>
    <col min="11523" max="11524" width="11.25" style="24" customWidth="1"/>
    <col min="11525" max="11525" width="7.25" style="24" customWidth="1"/>
    <col min="11526" max="11526" width="11.25" style="24" customWidth="1"/>
    <col min="11527" max="11527" width="12.25" style="24" customWidth="1"/>
    <col min="11528" max="11528" width="11.25" style="24" customWidth="1"/>
    <col min="11529" max="11529" width="13.875" style="24" customWidth="1"/>
    <col min="11530" max="11530" width="6.125" style="24" customWidth="1"/>
    <col min="11531" max="11531" width="7.25" style="24" customWidth="1"/>
    <col min="11532" max="11532" width="8.75" style="24" customWidth="1"/>
    <col min="11533" max="11533" width="7.25" style="24" customWidth="1"/>
    <col min="11534" max="11534" width="10" style="24" customWidth="1"/>
    <col min="11535" max="11535" width="8.75" style="24" customWidth="1"/>
    <col min="11536" max="11536" width="20.25" style="24" customWidth="1"/>
    <col min="11537" max="11776" width="12.75" style="24"/>
    <col min="11777" max="11777" width="1.125" style="24" customWidth="1"/>
    <col min="11778" max="11778" width="10" style="24" customWidth="1"/>
    <col min="11779" max="11780" width="11.25" style="24" customWidth="1"/>
    <col min="11781" max="11781" width="7.25" style="24" customWidth="1"/>
    <col min="11782" max="11782" width="11.25" style="24" customWidth="1"/>
    <col min="11783" max="11783" width="12.25" style="24" customWidth="1"/>
    <col min="11784" max="11784" width="11.25" style="24" customWidth="1"/>
    <col min="11785" max="11785" width="13.875" style="24" customWidth="1"/>
    <col min="11786" max="11786" width="6.125" style="24" customWidth="1"/>
    <col min="11787" max="11787" width="7.25" style="24" customWidth="1"/>
    <col min="11788" max="11788" width="8.75" style="24" customWidth="1"/>
    <col min="11789" max="11789" width="7.25" style="24" customWidth="1"/>
    <col min="11790" max="11790" width="10" style="24" customWidth="1"/>
    <col min="11791" max="11791" width="8.75" style="24" customWidth="1"/>
    <col min="11792" max="11792" width="20.25" style="24" customWidth="1"/>
    <col min="11793" max="12032" width="12.75" style="24"/>
    <col min="12033" max="12033" width="1.125" style="24" customWidth="1"/>
    <col min="12034" max="12034" width="10" style="24" customWidth="1"/>
    <col min="12035" max="12036" width="11.25" style="24" customWidth="1"/>
    <col min="12037" max="12037" width="7.25" style="24" customWidth="1"/>
    <col min="12038" max="12038" width="11.25" style="24" customWidth="1"/>
    <col min="12039" max="12039" width="12.25" style="24" customWidth="1"/>
    <col min="12040" max="12040" width="11.25" style="24" customWidth="1"/>
    <col min="12041" max="12041" width="13.875" style="24" customWidth="1"/>
    <col min="12042" max="12042" width="6.125" style="24" customWidth="1"/>
    <col min="12043" max="12043" width="7.25" style="24" customWidth="1"/>
    <col min="12044" max="12044" width="8.75" style="24" customWidth="1"/>
    <col min="12045" max="12045" width="7.25" style="24" customWidth="1"/>
    <col min="12046" max="12046" width="10" style="24" customWidth="1"/>
    <col min="12047" max="12047" width="8.75" style="24" customWidth="1"/>
    <col min="12048" max="12048" width="20.25" style="24" customWidth="1"/>
    <col min="12049" max="12288" width="12.75" style="24"/>
    <col min="12289" max="12289" width="1.125" style="24" customWidth="1"/>
    <col min="12290" max="12290" width="10" style="24" customWidth="1"/>
    <col min="12291" max="12292" width="11.25" style="24" customWidth="1"/>
    <col min="12293" max="12293" width="7.25" style="24" customWidth="1"/>
    <col min="12294" max="12294" width="11.25" style="24" customWidth="1"/>
    <col min="12295" max="12295" width="12.25" style="24" customWidth="1"/>
    <col min="12296" max="12296" width="11.25" style="24" customWidth="1"/>
    <col min="12297" max="12297" width="13.875" style="24" customWidth="1"/>
    <col min="12298" max="12298" width="6.125" style="24" customWidth="1"/>
    <col min="12299" max="12299" width="7.25" style="24" customWidth="1"/>
    <col min="12300" max="12300" width="8.75" style="24" customWidth="1"/>
    <col min="12301" max="12301" width="7.25" style="24" customWidth="1"/>
    <col min="12302" max="12302" width="10" style="24" customWidth="1"/>
    <col min="12303" max="12303" width="8.75" style="24" customWidth="1"/>
    <col min="12304" max="12304" width="20.25" style="24" customWidth="1"/>
    <col min="12305" max="12544" width="12.75" style="24"/>
    <col min="12545" max="12545" width="1.125" style="24" customWidth="1"/>
    <col min="12546" max="12546" width="10" style="24" customWidth="1"/>
    <col min="12547" max="12548" width="11.25" style="24" customWidth="1"/>
    <col min="12549" max="12549" width="7.25" style="24" customWidth="1"/>
    <col min="12550" max="12550" width="11.25" style="24" customWidth="1"/>
    <col min="12551" max="12551" width="12.25" style="24" customWidth="1"/>
    <col min="12552" max="12552" width="11.25" style="24" customWidth="1"/>
    <col min="12553" max="12553" width="13.875" style="24" customWidth="1"/>
    <col min="12554" max="12554" width="6.125" style="24" customWidth="1"/>
    <col min="12555" max="12555" width="7.25" style="24" customWidth="1"/>
    <col min="12556" max="12556" width="8.75" style="24" customWidth="1"/>
    <col min="12557" max="12557" width="7.25" style="24" customWidth="1"/>
    <col min="12558" max="12558" width="10" style="24" customWidth="1"/>
    <col min="12559" max="12559" width="8.75" style="24" customWidth="1"/>
    <col min="12560" max="12560" width="20.25" style="24" customWidth="1"/>
    <col min="12561" max="12800" width="12.75" style="24"/>
    <col min="12801" max="12801" width="1.125" style="24" customWidth="1"/>
    <col min="12802" max="12802" width="10" style="24" customWidth="1"/>
    <col min="12803" max="12804" width="11.25" style="24" customWidth="1"/>
    <col min="12805" max="12805" width="7.25" style="24" customWidth="1"/>
    <col min="12806" max="12806" width="11.25" style="24" customWidth="1"/>
    <col min="12807" max="12807" width="12.25" style="24" customWidth="1"/>
    <col min="12808" max="12808" width="11.25" style="24" customWidth="1"/>
    <col min="12809" max="12809" width="13.875" style="24" customWidth="1"/>
    <col min="12810" max="12810" width="6.125" style="24" customWidth="1"/>
    <col min="12811" max="12811" width="7.25" style="24" customWidth="1"/>
    <col min="12812" max="12812" width="8.75" style="24" customWidth="1"/>
    <col min="12813" max="12813" width="7.25" style="24" customWidth="1"/>
    <col min="12814" max="12814" width="10" style="24" customWidth="1"/>
    <col min="12815" max="12815" width="8.75" style="24" customWidth="1"/>
    <col min="12816" max="12816" width="20.25" style="24" customWidth="1"/>
    <col min="12817" max="13056" width="12.75" style="24"/>
    <col min="13057" max="13057" width="1.125" style="24" customWidth="1"/>
    <col min="13058" max="13058" width="10" style="24" customWidth="1"/>
    <col min="13059" max="13060" width="11.25" style="24" customWidth="1"/>
    <col min="13061" max="13061" width="7.25" style="24" customWidth="1"/>
    <col min="13062" max="13062" width="11.25" style="24" customWidth="1"/>
    <col min="13063" max="13063" width="12.25" style="24" customWidth="1"/>
    <col min="13064" max="13064" width="11.25" style="24" customWidth="1"/>
    <col min="13065" max="13065" width="13.875" style="24" customWidth="1"/>
    <col min="13066" max="13066" width="6.125" style="24" customWidth="1"/>
    <col min="13067" max="13067" width="7.25" style="24" customWidth="1"/>
    <col min="13068" max="13068" width="8.75" style="24" customWidth="1"/>
    <col min="13069" max="13069" width="7.25" style="24" customWidth="1"/>
    <col min="13070" max="13070" width="10" style="24" customWidth="1"/>
    <col min="13071" max="13071" width="8.75" style="24" customWidth="1"/>
    <col min="13072" max="13072" width="20.25" style="24" customWidth="1"/>
    <col min="13073" max="13312" width="12.75" style="24"/>
    <col min="13313" max="13313" width="1.125" style="24" customWidth="1"/>
    <col min="13314" max="13314" width="10" style="24" customWidth="1"/>
    <col min="13315" max="13316" width="11.25" style="24" customWidth="1"/>
    <col min="13317" max="13317" width="7.25" style="24" customWidth="1"/>
    <col min="13318" max="13318" width="11.25" style="24" customWidth="1"/>
    <col min="13319" max="13319" width="12.25" style="24" customWidth="1"/>
    <col min="13320" max="13320" width="11.25" style="24" customWidth="1"/>
    <col min="13321" max="13321" width="13.875" style="24" customWidth="1"/>
    <col min="13322" max="13322" width="6.125" style="24" customWidth="1"/>
    <col min="13323" max="13323" width="7.25" style="24" customWidth="1"/>
    <col min="13324" max="13324" width="8.75" style="24" customWidth="1"/>
    <col min="13325" max="13325" width="7.25" style="24" customWidth="1"/>
    <col min="13326" max="13326" width="10" style="24" customWidth="1"/>
    <col min="13327" max="13327" width="8.75" style="24" customWidth="1"/>
    <col min="13328" max="13328" width="20.25" style="24" customWidth="1"/>
    <col min="13329" max="13568" width="12.75" style="24"/>
    <col min="13569" max="13569" width="1.125" style="24" customWidth="1"/>
    <col min="13570" max="13570" width="10" style="24" customWidth="1"/>
    <col min="13571" max="13572" width="11.25" style="24" customWidth="1"/>
    <col min="13573" max="13573" width="7.25" style="24" customWidth="1"/>
    <col min="13574" max="13574" width="11.25" style="24" customWidth="1"/>
    <col min="13575" max="13575" width="12.25" style="24" customWidth="1"/>
    <col min="13576" max="13576" width="11.25" style="24" customWidth="1"/>
    <col min="13577" max="13577" width="13.875" style="24" customWidth="1"/>
    <col min="13578" max="13578" width="6.125" style="24" customWidth="1"/>
    <col min="13579" max="13579" width="7.25" style="24" customWidth="1"/>
    <col min="13580" max="13580" width="8.75" style="24" customWidth="1"/>
    <col min="13581" max="13581" width="7.25" style="24" customWidth="1"/>
    <col min="13582" max="13582" width="10" style="24" customWidth="1"/>
    <col min="13583" max="13583" width="8.75" style="24" customWidth="1"/>
    <col min="13584" max="13584" width="20.25" style="24" customWidth="1"/>
    <col min="13585" max="13824" width="12.75" style="24"/>
    <col min="13825" max="13825" width="1.125" style="24" customWidth="1"/>
    <col min="13826" max="13826" width="10" style="24" customWidth="1"/>
    <col min="13827" max="13828" width="11.25" style="24" customWidth="1"/>
    <col min="13829" max="13829" width="7.25" style="24" customWidth="1"/>
    <col min="13830" max="13830" width="11.25" style="24" customWidth="1"/>
    <col min="13831" max="13831" width="12.25" style="24" customWidth="1"/>
    <col min="13832" max="13832" width="11.25" style="24" customWidth="1"/>
    <col min="13833" max="13833" width="13.875" style="24" customWidth="1"/>
    <col min="13834" max="13834" width="6.125" style="24" customWidth="1"/>
    <col min="13835" max="13835" width="7.25" style="24" customWidth="1"/>
    <col min="13836" max="13836" width="8.75" style="24" customWidth="1"/>
    <col min="13837" max="13837" width="7.25" style="24" customWidth="1"/>
    <col min="13838" max="13838" width="10" style="24" customWidth="1"/>
    <col min="13839" max="13839" width="8.75" style="24" customWidth="1"/>
    <col min="13840" max="13840" width="20.25" style="24" customWidth="1"/>
    <col min="13841" max="14080" width="12.75" style="24"/>
    <col min="14081" max="14081" width="1.125" style="24" customWidth="1"/>
    <col min="14082" max="14082" width="10" style="24" customWidth="1"/>
    <col min="14083" max="14084" width="11.25" style="24" customWidth="1"/>
    <col min="14085" max="14085" width="7.25" style="24" customWidth="1"/>
    <col min="14086" max="14086" width="11.25" style="24" customWidth="1"/>
    <col min="14087" max="14087" width="12.25" style="24" customWidth="1"/>
    <col min="14088" max="14088" width="11.25" style="24" customWidth="1"/>
    <col min="14089" max="14089" width="13.875" style="24" customWidth="1"/>
    <col min="14090" max="14090" width="6.125" style="24" customWidth="1"/>
    <col min="14091" max="14091" width="7.25" style="24" customWidth="1"/>
    <col min="14092" max="14092" width="8.75" style="24" customWidth="1"/>
    <col min="14093" max="14093" width="7.25" style="24" customWidth="1"/>
    <col min="14094" max="14094" width="10" style="24" customWidth="1"/>
    <col min="14095" max="14095" width="8.75" style="24" customWidth="1"/>
    <col min="14096" max="14096" width="20.25" style="24" customWidth="1"/>
    <col min="14097" max="14336" width="12.75" style="24"/>
    <col min="14337" max="14337" width="1.125" style="24" customWidth="1"/>
    <col min="14338" max="14338" width="10" style="24" customWidth="1"/>
    <col min="14339" max="14340" width="11.25" style="24" customWidth="1"/>
    <col min="14341" max="14341" width="7.25" style="24" customWidth="1"/>
    <col min="14342" max="14342" width="11.25" style="24" customWidth="1"/>
    <col min="14343" max="14343" width="12.25" style="24" customWidth="1"/>
    <col min="14344" max="14344" width="11.25" style="24" customWidth="1"/>
    <col min="14345" max="14345" width="13.875" style="24" customWidth="1"/>
    <col min="14346" max="14346" width="6.125" style="24" customWidth="1"/>
    <col min="14347" max="14347" width="7.25" style="24" customWidth="1"/>
    <col min="14348" max="14348" width="8.75" style="24" customWidth="1"/>
    <col min="14349" max="14349" width="7.25" style="24" customWidth="1"/>
    <col min="14350" max="14350" width="10" style="24" customWidth="1"/>
    <col min="14351" max="14351" width="8.75" style="24" customWidth="1"/>
    <col min="14352" max="14352" width="20.25" style="24" customWidth="1"/>
    <col min="14353" max="14592" width="12.75" style="24"/>
    <col min="14593" max="14593" width="1.125" style="24" customWidth="1"/>
    <col min="14594" max="14594" width="10" style="24" customWidth="1"/>
    <col min="14595" max="14596" width="11.25" style="24" customWidth="1"/>
    <col min="14597" max="14597" width="7.25" style="24" customWidth="1"/>
    <col min="14598" max="14598" width="11.25" style="24" customWidth="1"/>
    <col min="14599" max="14599" width="12.25" style="24" customWidth="1"/>
    <col min="14600" max="14600" width="11.25" style="24" customWidth="1"/>
    <col min="14601" max="14601" width="13.875" style="24" customWidth="1"/>
    <col min="14602" max="14602" width="6.125" style="24" customWidth="1"/>
    <col min="14603" max="14603" width="7.25" style="24" customWidth="1"/>
    <col min="14604" max="14604" width="8.75" style="24" customWidth="1"/>
    <col min="14605" max="14605" width="7.25" style="24" customWidth="1"/>
    <col min="14606" max="14606" width="10" style="24" customWidth="1"/>
    <col min="14607" max="14607" width="8.75" style="24" customWidth="1"/>
    <col min="14608" max="14608" width="20.25" style="24" customWidth="1"/>
    <col min="14609" max="14848" width="12.75" style="24"/>
    <col min="14849" max="14849" width="1.125" style="24" customWidth="1"/>
    <col min="14850" max="14850" width="10" style="24" customWidth="1"/>
    <col min="14851" max="14852" width="11.25" style="24" customWidth="1"/>
    <col min="14853" max="14853" width="7.25" style="24" customWidth="1"/>
    <col min="14854" max="14854" width="11.25" style="24" customWidth="1"/>
    <col min="14855" max="14855" width="12.25" style="24" customWidth="1"/>
    <col min="14856" max="14856" width="11.25" style="24" customWidth="1"/>
    <col min="14857" max="14857" width="13.875" style="24" customWidth="1"/>
    <col min="14858" max="14858" width="6.125" style="24" customWidth="1"/>
    <col min="14859" max="14859" width="7.25" style="24" customWidth="1"/>
    <col min="14860" max="14860" width="8.75" style="24" customWidth="1"/>
    <col min="14861" max="14861" width="7.25" style="24" customWidth="1"/>
    <col min="14862" max="14862" width="10" style="24" customWidth="1"/>
    <col min="14863" max="14863" width="8.75" style="24" customWidth="1"/>
    <col min="14864" max="14864" width="20.25" style="24" customWidth="1"/>
    <col min="14865" max="15104" width="12.75" style="24"/>
    <col min="15105" max="15105" width="1.125" style="24" customWidth="1"/>
    <col min="15106" max="15106" width="10" style="24" customWidth="1"/>
    <col min="15107" max="15108" width="11.25" style="24" customWidth="1"/>
    <col min="15109" max="15109" width="7.25" style="24" customWidth="1"/>
    <col min="15110" max="15110" width="11.25" style="24" customWidth="1"/>
    <col min="15111" max="15111" width="12.25" style="24" customWidth="1"/>
    <col min="15112" max="15112" width="11.25" style="24" customWidth="1"/>
    <col min="15113" max="15113" width="13.875" style="24" customWidth="1"/>
    <col min="15114" max="15114" width="6.125" style="24" customWidth="1"/>
    <col min="15115" max="15115" width="7.25" style="24" customWidth="1"/>
    <col min="15116" max="15116" width="8.75" style="24" customWidth="1"/>
    <col min="15117" max="15117" width="7.25" style="24" customWidth="1"/>
    <col min="15118" max="15118" width="10" style="24" customWidth="1"/>
    <col min="15119" max="15119" width="8.75" style="24" customWidth="1"/>
    <col min="15120" max="15120" width="20.25" style="24" customWidth="1"/>
    <col min="15121" max="15360" width="12.75" style="24"/>
    <col min="15361" max="15361" width="1.125" style="24" customWidth="1"/>
    <col min="15362" max="15362" width="10" style="24" customWidth="1"/>
    <col min="15363" max="15364" width="11.25" style="24" customWidth="1"/>
    <col min="15365" max="15365" width="7.25" style="24" customWidth="1"/>
    <col min="15366" max="15366" width="11.25" style="24" customWidth="1"/>
    <col min="15367" max="15367" width="12.25" style="24" customWidth="1"/>
    <col min="15368" max="15368" width="11.25" style="24" customWidth="1"/>
    <col min="15369" max="15369" width="13.875" style="24" customWidth="1"/>
    <col min="15370" max="15370" width="6.125" style="24" customWidth="1"/>
    <col min="15371" max="15371" width="7.25" style="24" customWidth="1"/>
    <col min="15372" max="15372" width="8.75" style="24" customWidth="1"/>
    <col min="15373" max="15373" width="7.25" style="24" customWidth="1"/>
    <col min="15374" max="15374" width="10" style="24" customWidth="1"/>
    <col min="15375" max="15375" width="8.75" style="24" customWidth="1"/>
    <col min="15376" max="15376" width="20.25" style="24" customWidth="1"/>
    <col min="15377" max="15616" width="12.75" style="24"/>
    <col min="15617" max="15617" width="1.125" style="24" customWidth="1"/>
    <col min="15618" max="15618" width="10" style="24" customWidth="1"/>
    <col min="15619" max="15620" width="11.25" style="24" customWidth="1"/>
    <col min="15621" max="15621" width="7.25" style="24" customWidth="1"/>
    <col min="15622" max="15622" width="11.25" style="24" customWidth="1"/>
    <col min="15623" max="15623" width="12.25" style="24" customWidth="1"/>
    <col min="15624" max="15624" width="11.25" style="24" customWidth="1"/>
    <col min="15625" max="15625" width="13.875" style="24" customWidth="1"/>
    <col min="15626" max="15626" width="6.125" style="24" customWidth="1"/>
    <col min="15627" max="15627" width="7.25" style="24" customWidth="1"/>
    <col min="15628" max="15628" width="8.75" style="24" customWidth="1"/>
    <col min="15629" max="15629" width="7.25" style="24" customWidth="1"/>
    <col min="15630" max="15630" width="10" style="24" customWidth="1"/>
    <col min="15631" max="15631" width="8.75" style="24" customWidth="1"/>
    <col min="15632" max="15632" width="20.25" style="24" customWidth="1"/>
    <col min="15633" max="15872" width="12.75" style="24"/>
    <col min="15873" max="15873" width="1.125" style="24" customWidth="1"/>
    <col min="15874" max="15874" width="10" style="24" customWidth="1"/>
    <col min="15875" max="15876" width="11.25" style="24" customWidth="1"/>
    <col min="15877" max="15877" width="7.25" style="24" customWidth="1"/>
    <col min="15878" max="15878" width="11.25" style="24" customWidth="1"/>
    <col min="15879" max="15879" width="12.25" style="24" customWidth="1"/>
    <col min="15880" max="15880" width="11.25" style="24" customWidth="1"/>
    <col min="15881" max="15881" width="13.875" style="24" customWidth="1"/>
    <col min="15882" max="15882" width="6.125" style="24" customWidth="1"/>
    <col min="15883" max="15883" width="7.25" style="24" customWidth="1"/>
    <col min="15884" max="15884" width="8.75" style="24" customWidth="1"/>
    <col min="15885" max="15885" width="7.25" style="24" customWidth="1"/>
    <col min="15886" max="15886" width="10" style="24" customWidth="1"/>
    <col min="15887" max="15887" width="8.75" style="24" customWidth="1"/>
    <col min="15888" max="15888" width="20.25" style="24" customWidth="1"/>
    <col min="15889" max="16128" width="12.75" style="24"/>
    <col min="16129" max="16129" width="1.125" style="24" customWidth="1"/>
    <col min="16130" max="16130" width="10" style="24" customWidth="1"/>
    <col min="16131" max="16132" width="11.25" style="24" customWidth="1"/>
    <col min="16133" max="16133" width="7.25" style="24" customWidth="1"/>
    <col min="16134" max="16134" width="11.25" style="24" customWidth="1"/>
    <col min="16135" max="16135" width="12.25" style="24" customWidth="1"/>
    <col min="16136" max="16136" width="11.25" style="24" customWidth="1"/>
    <col min="16137" max="16137" width="13.875" style="24" customWidth="1"/>
    <col min="16138" max="16138" width="6.125" style="24" customWidth="1"/>
    <col min="16139" max="16139" width="7.25" style="24" customWidth="1"/>
    <col min="16140" max="16140" width="8.75" style="24" customWidth="1"/>
    <col min="16141" max="16141" width="7.25" style="24" customWidth="1"/>
    <col min="16142" max="16142" width="10" style="24" customWidth="1"/>
    <col min="16143" max="16143" width="8.75" style="24" customWidth="1"/>
    <col min="16144" max="16144" width="20.25" style="24" customWidth="1"/>
    <col min="16145" max="16384" width="12.75" style="24"/>
  </cols>
  <sheetData>
    <row r="1" spans="1:15" ht="27.75" customHeight="1" thickBot="1">
      <c r="A1" s="240" t="s">
        <v>353</v>
      </c>
      <c r="B1" s="233"/>
      <c r="C1" s="233"/>
      <c r="D1" s="233"/>
      <c r="E1" s="233"/>
      <c r="F1" s="233"/>
      <c r="G1" s="233"/>
      <c r="H1" s="233"/>
      <c r="I1" s="233"/>
      <c r="J1" s="233"/>
    </row>
    <row r="2" spans="1:15">
      <c r="A2" s="21" t="s">
        <v>116</v>
      </c>
      <c r="B2" s="22"/>
      <c r="C2" s="22"/>
      <c r="D2" s="22"/>
      <c r="E2" s="22"/>
      <c r="F2" s="22"/>
      <c r="G2" s="22"/>
      <c r="H2" s="22"/>
      <c r="I2" s="22"/>
      <c r="J2" s="22"/>
      <c r="K2" s="22"/>
      <c r="L2" s="22"/>
      <c r="M2" s="22"/>
      <c r="N2" s="22"/>
      <c r="O2" s="23"/>
    </row>
    <row r="3" spans="1:15" ht="21">
      <c r="A3" s="237" t="s">
        <v>117</v>
      </c>
      <c r="B3" s="238"/>
      <c r="C3" s="238"/>
      <c r="D3" s="238"/>
      <c r="E3" s="238"/>
      <c r="F3" s="238"/>
      <c r="G3" s="238"/>
      <c r="H3" s="238"/>
      <c r="I3" s="238"/>
      <c r="J3" s="238"/>
      <c r="K3" s="238"/>
      <c r="L3" s="238"/>
      <c r="M3" s="238"/>
      <c r="N3" s="238"/>
      <c r="O3" s="239"/>
    </row>
    <row r="4" spans="1:15" ht="17.399999999999999">
      <c r="A4" s="213" t="s">
        <v>118</v>
      </c>
      <c r="B4" s="214"/>
      <c r="C4" s="214"/>
      <c r="D4" s="214"/>
      <c r="E4" s="214"/>
      <c r="F4" s="214"/>
      <c r="G4" s="214"/>
      <c r="H4" s="214"/>
      <c r="I4" s="214"/>
      <c r="J4" s="214"/>
      <c r="K4" s="214"/>
      <c r="L4" s="214"/>
      <c r="M4" s="214"/>
      <c r="N4" s="214"/>
      <c r="O4" s="215"/>
    </row>
    <row r="5" spans="1:15" ht="17.399999999999999">
      <c r="A5" s="216"/>
      <c r="B5" s="217"/>
      <c r="C5" s="217"/>
      <c r="D5" s="217"/>
      <c r="E5" s="217"/>
      <c r="F5" s="217"/>
      <c r="G5" s="217"/>
      <c r="H5" s="217"/>
      <c r="I5" s="217"/>
      <c r="J5" s="217"/>
      <c r="K5" s="217"/>
      <c r="L5" s="217"/>
      <c r="M5" s="217"/>
      <c r="N5" s="217"/>
      <c r="O5" s="218"/>
    </row>
    <row r="6" spans="1:15" ht="21">
      <c r="A6" s="219" t="s">
        <v>119</v>
      </c>
      <c r="B6" s="220"/>
      <c r="C6" s="220"/>
      <c r="D6" s="220"/>
      <c r="E6" s="220"/>
      <c r="F6" s="220"/>
      <c r="G6" s="220"/>
      <c r="H6" s="220"/>
      <c r="I6" s="220"/>
      <c r="J6" s="220"/>
      <c r="K6" s="220"/>
      <c r="L6" s="220"/>
      <c r="M6" s="220"/>
      <c r="N6" s="220"/>
      <c r="O6" s="221"/>
    </row>
    <row r="7" spans="1:15" ht="21">
      <c r="A7" s="219" t="s">
        <v>120</v>
      </c>
      <c r="B7" s="220"/>
      <c r="C7" s="220"/>
      <c r="D7" s="220"/>
      <c r="E7" s="220"/>
      <c r="F7" s="220"/>
      <c r="G7" s="220"/>
      <c r="H7" s="220"/>
      <c r="I7" s="220"/>
      <c r="J7" s="220"/>
      <c r="K7" s="220"/>
      <c r="L7" s="220"/>
      <c r="M7" s="220"/>
      <c r="N7" s="220"/>
      <c r="O7" s="221"/>
    </row>
    <row r="8" spans="1:15" ht="15.6">
      <c r="A8" s="25"/>
      <c r="B8" s="26"/>
      <c r="C8" s="26"/>
      <c r="D8" s="26"/>
      <c r="E8" s="26"/>
      <c r="F8" s="26"/>
      <c r="G8" s="26"/>
      <c r="H8" s="26"/>
      <c r="I8" s="26"/>
      <c r="J8" s="27"/>
      <c r="K8" s="27"/>
      <c r="L8" s="27"/>
      <c r="M8" s="27"/>
      <c r="N8" s="27"/>
      <c r="O8" s="28"/>
    </row>
    <row r="9" spans="1:15" ht="15.6">
      <c r="A9" s="25" t="s">
        <v>121</v>
      </c>
      <c r="B9" s="26" t="s">
        <v>122</v>
      </c>
      <c r="C9" s="26"/>
      <c r="D9" s="208" t="s">
        <v>106</v>
      </c>
      <c r="E9" s="208"/>
      <c r="F9" s="208"/>
      <c r="G9" s="208"/>
      <c r="H9" s="27"/>
      <c r="I9" s="26"/>
      <c r="J9" s="27"/>
      <c r="K9" s="26" t="s">
        <v>123</v>
      </c>
      <c r="L9" s="27"/>
      <c r="M9" s="123"/>
      <c r="N9" s="124"/>
      <c r="O9" s="28"/>
    </row>
    <row r="10" spans="1:15" ht="15.6">
      <c r="A10" s="25"/>
      <c r="B10" s="26" t="s">
        <v>124</v>
      </c>
      <c r="C10" s="26"/>
      <c r="D10" s="208" t="s">
        <v>107</v>
      </c>
      <c r="E10" s="208"/>
      <c r="F10" s="208"/>
      <c r="G10" s="208"/>
      <c r="H10" s="27"/>
      <c r="I10" s="26"/>
      <c r="J10" s="27"/>
      <c r="K10" s="26" t="s">
        <v>125</v>
      </c>
      <c r="L10" s="27"/>
      <c r="M10" s="125" t="s">
        <v>126</v>
      </c>
      <c r="N10" s="124"/>
      <c r="O10" s="28"/>
    </row>
    <row r="11" spans="1:15" ht="16.2" thickBot="1">
      <c r="A11" s="29"/>
      <c r="B11" s="30"/>
      <c r="C11" s="30"/>
      <c r="D11" s="30"/>
      <c r="E11" s="30"/>
      <c r="F11" s="30"/>
      <c r="G11" s="30"/>
      <c r="H11" s="30"/>
      <c r="I11" s="30"/>
      <c r="J11" s="31"/>
      <c r="K11" s="31"/>
      <c r="L11" s="31"/>
      <c r="M11" s="31"/>
      <c r="N11" s="31"/>
      <c r="O11" s="32"/>
    </row>
    <row r="12" spans="1:15" ht="15.6">
      <c r="A12" s="25"/>
      <c r="B12" s="26"/>
      <c r="C12" s="26"/>
      <c r="D12" s="26"/>
      <c r="E12" s="26"/>
      <c r="F12" s="26"/>
      <c r="G12" s="26"/>
      <c r="H12" s="26"/>
      <c r="I12" s="26"/>
      <c r="J12" s="27"/>
      <c r="K12" s="27"/>
      <c r="L12" s="27"/>
      <c r="M12" s="27"/>
      <c r="N12" s="27"/>
      <c r="O12" s="28"/>
    </row>
    <row r="13" spans="1:15" ht="15.6">
      <c r="A13" s="33"/>
      <c r="B13" s="34" t="s">
        <v>127</v>
      </c>
      <c r="C13" s="35" t="s">
        <v>112</v>
      </c>
      <c r="E13" s="36"/>
      <c r="F13" s="37"/>
      <c r="G13" s="34" t="s">
        <v>128</v>
      </c>
      <c r="H13" s="38">
        <v>0</v>
      </c>
      <c r="I13" s="39"/>
      <c r="J13" s="34" t="s">
        <v>129</v>
      </c>
      <c r="K13" s="40"/>
      <c r="L13" s="224" t="s">
        <v>113</v>
      </c>
      <c r="M13" s="224"/>
      <c r="N13" s="224"/>
      <c r="O13" s="41"/>
    </row>
    <row r="14" spans="1:15" ht="15.6">
      <c r="A14" s="25"/>
      <c r="B14" s="42"/>
      <c r="C14" s="43"/>
      <c r="D14" s="43"/>
      <c r="E14" s="43"/>
      <c r="F14" s="44"/>
      <c r="G14" s="27"/>
      <c r="H14" s="42"/>
      <c r="I14" s="27"/>
      <c r="J14" s="45" t="s">
        <v>130</v>
      </c>
      <c r="K14" s="40"/>
      <c r="L14" s="46">
        <v>0</v>
      </c>
      <c r="M14" s="47"/>
      <c r="N14" s="46"/>
      <c r="O14" s="28"/>
    </row>
    <row r="15" spans="1:15" ht="15.6" thickBot="1">
      <c r="A15" s="29"/>
      <c r="B15" s="48"/>
      <c r="C15" s="48"/>
      <c r="D15" s="48"/>
      <c r="E15" s="48"/>
      <c r="F15" s="48"/>
      <c r="G15" s="49"/>
      <c r="H15" s="49"/>
      <c r="I15" s="49"/>
      <c r="J15" s="48"/>
      <c r="K15" s="48"/>
      <c r="L15" s="48"/>
      <c r="M15" s="48"/>
      <c r="N15" s="48"/>
      <c r="O15" s="50"/>
    </row>
    <row r="16" spans="1:15">
      <c r="A16" s="25"/>
      <c r="B16" s="51"/>
      <c r="C16" s="51"/>
      <c r="D16" s="51"/>
      <c r="E16" s="51"/>
      <c r="F16" s="52"/>
      <c r="G16" s="51"/>
      <c r="H16" s="53"/>
      <c r="I16" s="51"/>
      <c r="O16" s="54"/>
    </row>
    <row r="17" spans="1:23" ht="15" customHeight="1">
      <c r="A17" s="33"/>
      <c r="B17" s="55"/>
      <c r="C17" s="55"/>
      <c r="D17" s="55"/>
      <c r="E17" s="55"/>
      <c r="F17" s="56"/>
      <c r="G17" s="55"/>
      <c r="H17" s="57"/>
      <c r="I17" s="58"/>
      <c r="J17" s="58"/>
      <c r="K17" s="58"/>
      <c r="L17" s="58"/>
      <c r="M17" s="58"/>
      <c r="N17" s="58"/>
      <c r="O17" s="59"/>
    </row>
    <row r="18" spans="1:23" ht="15" customHeight="1">
      <c r="A18" s="33"/>
      <c r="B18" s="60" t="s">
        <v>131</v>
      </c>
      <c r="C18" s="60" t="s">
        <v>132</v>
      </c>
      <c r="D18" s="225" t="s">
        <v>133</v>
      </c>
      <c r="E18" s="225"/>
      <c r="G18" s="60" t="s">
        <v>134</v>
      </c>
      <c r="H18" s="61"/>
      <c r="I18" s="62"/>
      <c r="J18" s="58"/>
      <c r="K18" s="58"/>
      <c r="L18" s="58"/>
      <c r="M18" s="58"/>
      <c r="O18" s="59"/>
    </row>
    <row r="19" spans="1:23" ht="15" customHeight="1">
      <c r="A19" s="33"/>
      <c r="B19" s="60" t="s">
        <v>135</v>
      </c>
      <c r="C19" s="60" t="s">
        <v>136</v>
      </c>
      <c r="D19" s="225" t="s">
        <v>137</v>
      </c>
      <c r="E19" s="225"/>
      <c r="F19" s="63" t="s">
        <v>138</v>
      </c>
      <c r="G19" s="60" t="s">
        <v>138</v>
      </c>
      <c r="H19" s="61" t="s">
        <v>139</v>
      </c>
      <c r="I19" s="64"/>
      <c r="J19" s="58"/>
      <c r="K19" s="58"/>
      <c r="L19" s="58"/>
      <c r="M19" s="58"/>
      <c r="N19" s="58"/>
      <c r="O19" s="59"/>
      <c r="Q19" s="65"/>
      <c r="R19" s="65"/>
    </row>
    <row r="20" spans="1:23" ht="15" customHeight="1" thickBot="1">
      <c r="A20" s="66"/>
      <c r="B20" s="67" t="s">
        <v>140</v>
      </c>
      <c r="C20" s="67"/>
      <c r="D20" s="226" t="s">
        <v>141</v>
      </c>
      <c r="E20" s="226"/>
      <c r="F20" s="68" t="s">
        <v>142</v>
      </c>
      <c r="G20" s="67" t="s">
        <v>142</v>
      </c>
      <c r="H20" s="69" t="s">
        <v>142</v>
      </c>
      <c r="I20" s="64"/>
      <c r="J20" s="58"/>
      <c r="K20" s="58"/>
      <c r="L20" s="58"/>
      <c r="M20" s="58"/>
      <c r="N20" s="58"/>
      <c r="O20" s="59"/>
      <c r="Q20" s="65"/>
      <c r="R20" s="65"/>
    </row>
    <row r="21" spans="1:23" ht="15" customHeight="1">
      <c r="A21" s="33"/>
      <c r="B21" s="70"/>
      <c r="C21" s="70"/>
      <c r="D21" s="70"/>
      <c r="E21" s="70"/>
      <c r="F21" s="71"/>
      <c r="G21" s="70"/>
      <c r="H21" s="72"/>
      <c r="I21" s="73"/>
      <c r="J21" s="58"/>
      <c r="K21" s="58"/>
      <c r="L21" s="58"/>
      <c r="M21" s="58"/>
      <c r="N21" s="58"/>
      <c r="O21" s="59"/>
      <c r="Q21" s="234" t="s">
        <v>143</v>
      </c>
      <c r="R21" s="235"/>
      <c r="S21" s="236"/>
    </row>
    <row r="22" spans="1:23" ht="15" customHeight="1">
      <c r="A22" s="33"/>
      <c r="B22" s="70"/>
      <c r="C22" s="70"/>
      <c r="D22" s="71"/>
      <c r="E22" s="71"/>
      <c r="F22" s="74"/>
      <c r="G22" s="74"/>
      <c r="H22" s="75">
        <v>100</v>
      </c>
      <c r="I22" s="76"/>
      <c r="J22" s="58"/>
      <c r="K22" s="58"/>
      <c r="L22" s="58"/>
      <c r="M22" s="58"/>
      <c r="N22" s="58"/>
      <c r="O22" s="59"/>
      <c r="Q22" s="77">
        <v>100</v>
      </c>
      <c r="R22" s="78">
        <v>100</v>
      </c>
      <c r="S22" s="79">
        <v>110</v>
      </c>
      <c r="T22" s="80"/>
      <c r="W22" s="81"/>
    </row>
    <row r="23" spans="1:23" ht="16.2" customHeight="1">
      <c r="A23" s="33"/>
      <c r="B23" s="82" t="s">
        <v>144</v>
      </c>
      <c r="C23" s="63">
        <v>75</v>
      </c>
      <c r="D23" s="222"/>
      <c r="E23" s="222"/>
      <c r="F23" s="83">
        <v>0</v>
      </c>
      <c r="G23" s="83">
        <v>0</v>
      </c>
      <c r="H23" s="75">
        <v>100</v>
      </c>
      <c r="J23" s="223" t="s">
        <v>145</v>
      </c>
      <c r="K23" s="223"/>
      <c r="L23" s="223"/>
      <c r="M23" s="223"/>
      <c r="N23" s="223"/>
      <c r="O23" s="84">
        <v>307.89999999999998</v>
      </c>
      <c r="P23" s="24">
        <v>0</v>
      </c>
      <c r="Q23" s="77">
        <v>75</v>
      </c>
      <c r="R23" s="85">
        <v>75</v>
      </c>
      <c r="S23" s="79">
        <v>110</v>
      </c>
      <c r="W23" s="81"/>
    </row>
    <row r="24" spans="1:23" ht="16.2" customHeight="1">
      <c r="A24" s="33"/>
      <c r="B24" s="82" t="s">
        <v>146</v>
      </c>
      <c r="C24" s="63">
        <v>37.5</v>
      </c>
      <c r="D24" s="222"/>
      <c r="E24" s="222"/>
      <c r="F24" s="83">
        <v>0</v>
      </c>
      <c r="G24" s="83">
        <v>0</v>
      </c>
      <c r="H24" s="75">
        <v>100</v>
      </c>
      <c r="J24" s="223" t="s">
        <v>147</v>
      </c>
      <c r="K24" s="223"/>
      <c r="L24" s="223"/>
      <c r="M24" s="223"/>
      <c r="N24" s="223"/>
      <c r="O24" s="84">
        <v>301.60000000000002</v>
      </c>
      <c r="P24" s="24">
        <v>0</v>
      </c>
      <c r="Q24" s="77">
        <v>37.5</v>
      </c>
      <c r="R24" s="85">
        <v>37.5</v>
      </c>
      <c r="S24" s="79">
        <v>110</v>
      </c>
      <c r="W24" s="81"/>
    </row>
    <row r="25" spans="1:23" ht="16.2" customHeight="1">
      <c r="A25" s="33"/>
      <c r="B25" s="82" t="s">
        <v>148</v>
      </c>
      <c r="C25" s="63">
        <v>19</v>
      </c>
      <c r="D25" s="222"/>
      <c r="E25" s="222"/>
      <c r="F25" s="83">
        <v>0</v>
      </c>
      <c r="G25" s="83">
        <v>0</v>
      </c>
      <c r="H25" s="75">
        <v>100</v>
      </c>
      <c r="J25" s="223" t="s">
        <v>149</v>
      </c>
      <c r="K25" s="223"/>
      <c r="L25" s="223"/>
      <c r="M25" s="223"/>
      <c r="N25" s="223"/>
      <c r="O25" s="86">
        <v>6.2999999999999545</v>
      </c>
      <c r="P25" s="24">
        <v>0</v>
      </c>
      <c r="Q25" s="77">
        <v>19</v>
      </c>
      <c r="R25" s="85">
        <v>19</v>
      </c>
      <c r="S25" s="79">
        <v>110</v>
      </c>
      <c r="W25" s="81"/>
    </row>
    <row r="26" spans="1:23" ht="16.2" customHeight="1">
      <c r="A26" s="33"/>
      <c r="B26" s="82" t="s">
        <v>150</v>
      </c>
      <c r="C26" s="63">
        <v>9.5</v>
      </c>
      <c r="D26" s="222"/>
      <c r="E26" s="222"/>
      <c r="F26" s="83">
        <v>0</v>
      </c>
      <c r="G26" s="83">
        <v>0</v>
      </c>
      <c r="H26" s="75">
        <v>100</v>
      </c>
      <c r="J26" s="223" t="s">
        <v>151</v>
      </c>
      <c r="K26" s="223"/>
      <c r="L26" s="223"/>
      <c r="M26" s="223"/>
      <c r="N26" s="223"/>
      <c r="O26" s="87">
        <v>0.2</v>
      </c>
      <c r="P26" s="24">
        <v>0</v>
      </c>
      <c r="Q26" s="77">
        <v>9.5</v>
      </c>
      <c r="R26" s="85">
        <v>9.5</v>
      </c>
      <c r="S26" s="79">
        <v>110</v>
      </c>
      <c r="W26" s="81"/>
    </row>
    <row r="27" spans="1:23" ht="16.2" customHeight="1">
      <c r="A27" s="33"/>
      <c r="B27" s="88" t="s">
        <v>152</v>
      </c>
      <c r="C27" s="60">
        <v>4.75</v>
      </c>
      <c r="D27" s="222">
        <v>1</v>
      </c>
      <c r="E27" s="222"/>
      <c r="F27" s="83">
        <v>0.32478077297823971</v>
      </c>
      <c r="G27" s="83">
        <v>0.32478077297823971</v>
      </c>
      <c r="H27" s="75">
        <v>99.675219227021756</v>
      </c>
      <c r="J27" s="223" t="s">
        <v>153</v>
      </c>
      <c r="K27" s="223"/>
      <c r="L27" s="223"/>
      <c r="M27" s="223"/>
      <c r="N27" s="223"/>
      <c r="O27" s="86">
        <v>6.4999999999999547</v>
      </c>
      <c r="P27" s="24">
        <v>0</v>
      </c>
      <c r="Q27" s="77">
        <v>4.75</v>
      </c>
      <c r="R27" s="85">
        <v>4.75</v>
      </c>
      <c r="S27" s="79">
        <v>110</v>
      </c>
      <c r="W27" s="81"/>
    </row>
    <row r="28" spans="1:23" ht="16.2" customHeight="1" thickBot="1">
      <c r="A28" s="33"/>
      <c r="B28" s="88" t="s">
        <v>154</v>
      </c>
      <c r="C28" s="60">
        <v>2.36</v>
      </c>
      <c r="D28" s="222">
        <v>2.5</v>
      </c>
      <c r="E28" s="222"/>
      <c r="F28" s="83">
        <v>0.81195193244559916</v>
      </c>
      <c r="G28" s="83">
        <v>1.1367327054238388</v>
      </c>
      <c r="H28" s="75">
        <v>98.863267294576161</v>
      </c>
      <c r="I28" s="89"/>
      <c r="J28" s="48"/>
      <c r="K28" s="90"/>
      <c r="L28" s="48"/>
      <c r="M28" s="91"/>
      <c r="N28" s="91"/>
      <c r="O28" s="92"/>
      <c r="P28" s="24">
        <v>0</v>
      </c>
      <c r="Q28" s="77">
        <v>2.36</v>
      </c>
      <c r="R28" s="85">
        <v>2.36</v>
      </c>
      <c r="S28" s="79">
        <v>110</v>
      </c>
      <c r="W28" s="81"/>
    </row>
    <row r="29" spans="1:23" ht="16.2" customHeight="1">
      <c r="A29" s="33"/>
      <c r="B29" s="88" t="s">
        <v>155</v>
      </c>
      <c r="C29" s="60">
        <v>1.18</v>
      </c>
      <c r="D29" s="222">
        <v>1.4</v>
      </c>
      <c r="E29" s="222"/>
      <c r="F29" s="83">
        <v>0.45469308216953563</v>
      </c>
      <c r="G29" s="83">
        <v>1.5914257875933744</v>
      </c>
      <c r="H29" s="75">
        <v>98.40857421240662</v>
      </c>
      <c r="I29" s="76"/>
      <c r="J29" s="82" t="s">
        <v>156</v>
      </c>
      <c r="K29" s="93">
        <v>0.16</v>
      </c>
      <c r="L29" s="82" t="s">
        <v>157</v>
      </c>
      <c r="M29" s="94">
        <v>0.2</v>
      </c>
      <c r="N29" s="82" t="s">
        <v>158</v>
      </c>
      <c r="O29" s="95">
        <v>0.26</v>
      </c>
      <c r="P29" s="24">
        <v>0</v>
      </c>
      <c r="Q29" s="77">
        <v>1.18</v>
      </c>
      <c r="R29" s="85">
        <v>1.18</v>
      </c>
      <c r="S29" s="79">
        <v>110</v>
      </c>
      <c r="W29" s="81"/>
    </row>
    <row r="30" spans="1:23" ht="16.2" customHeight="1">
      <c r="A30" s="33"/>
      <c r="B30" s="88" t="s">
        <v>159</v>
      </c>
      <c r="C30" s="96">
        <v>0.6</v>
      </c>
      <c r="D30" s="222">
        <v>0.9</v>
      </c>
      <c r="E30" s="222"/>
      <c r="F30" s="83">
        <v>0.29230269568041578</v>
      </c>
      <c r="G30" s="83">
        <v>1.8837284832737902</v>
      </c>
      <c r="H30" s="75">
        <v>98.116271516726215</v>
      </c>
      <c r="I30" s="76"/>
      <c r="J30" s="97" t="s">
        <v>160</v>
      </c>
      <c r="K30" s="98">
        <v>1.625</v>
      </c>
      <c r="M30" s="97" t="s">
        <v>161</v>
      </c>
      <c r="N30" s="63">
        <v>0.96153846153846156</v>
      </c>
      <c r="O30" s="99"/>
      <c r="P30" s="24">
        <v>0</v>
      </c>
      <c r="Q30" s="77">
        <v>0.6</v>
      </c>
      <c r="R30" s="85">
        <v>0.6</v>
      </c>
      <c r="S30" s="79">
        <v>110</v>
      </c>
      <c r="W30" s="81"/>
    </row>
    <row r="31" spans="1:23" ht="16.2" customHeight="1" thickBot="1">
      <c r="A31" s="33"/>
      <c r="B31" s="88" t="s">
        <v>162</v>
      </c>
      <c r="C31" s="96">
        <v>0.3</v>
      </c>
      <c r="D31" s="222">
        <v>68.099999999999994</v>
      </c>
      <c r="E31" s="222"/>
      <c r="F31" s="83">
        <v>22.117570639818123</v>
      </c>
      <c r="G31" s="83">
        <v>24.001299123091911</v>
      </c>
      <c r="H31" s="75">
        <v>75.998700876908089</v>
      </c>
      <c r="I31" s="89"/>
      <c r="J31" s="48"/>
      <c r="K31" s="48"/>
      <c r="L31" s="48"/>
      <c r="M31" s="48"/>
      <c r="N31" s="48"/>
      <c r="O31" s="50"/>
      <c r="P31" s="24">
        <v>0</v>
      </c>
      <c r="Q31" s="77">
        <v>0.3</v>
      </c>
      <c r="R31" s="85">
        <v>0.3</v>
      </c>
      <c r="S31" s="79">
        <v>110</v>
      </c>
      <c r="W31" s="81"/>
    </row>
    <row r="32" spans="1:23" ht="16.2" customHeight="1">
      <c r="A32" s="33"/>
      <c r="B32" s="88" t="s">
        <v>163</v>
      </c>
      <c r="C32" s="96">
        <v>0.15</v>
      </c>
      <c r="D32" s="222">
        <v>211.1</v>
      </c>
      <c r="E32" s="222"/>
      <c r="F32" s="83">
        <v>68.561221175706393</v>
      </c>
      <c r="G32" s="83">
        <v>92.562520298798304</v>
      </c>
      <c r="H32" s="75">
        <v>7.4374797012016955</v>
      </c>
      <c r="I32" s="76"/>
      <c r="J32" s="100" t="s">
        <v>164</v>
      </c>
      <c r="L32" s="101">
        <v>2.0136407924650968</v>
      </c>
      <c r="N32" s="82" t="s">
        <v>165</v>
      </c>
      <c r="O32" s="54"/>
      <c r="P32" s="24">
        <v>0</v>
      </c>
      <c r="Q32" s="77">
        <v>0.15</v>
      </c>
      <c r="R32" s="85">
        <v>0.15</v>
      </c>
      <c r="S32" s="79">
        <v>110</v>
      </c>
      <c r="W32" s="127"/>
    </row>
    <row r="33" spans="1:19" ht="16.2" customHeight="1" thickBot="1">
      <c r="A33" s="33"/>
      <c r="B33" s="88" t="s">
        <v>166</v>
      </c>
      <c r="C33" s="96">
        <v>7.4999999999999997E-2</v>
      </c>
      <c r="D33" s="222">
        <v>16.7</v>
      </c>
      <c r="E33" s="222"/>
      <c r="F33" s="83">
        <v>5.4238389087366032</v>
      </c>
      <c r="G33" s="83">
        <v>97.986359207534903</v>
      </c>
      <c r="H33" s="75">
        <v>2.0136407924650968</v>
      </c>
      <c r="I33" s="76"/>
      <c r="J33" s="100" t="s">
        <v>167</v>
      </c>
      <c r="L33" s="101">
        <v>97.66157843455666</v>
      </c>
      <c r="N33" s="82" t="s">
        <v>168</v>
      </c>
      <c r="O33" s="54"/>
      <c r="P33" s="24">
        <v>0</v>
      </c>
      <c r="Q33" s="103">
        <v>7.4999999999999997E-2</v>
      </c>
      <c r="R33" s="104">
        <v>7.4999999999999997E-2</v>
      </c>
      <c r="S33" s="105">
        <v>110</v>
      </c>
    </row>
    <row r="34" spans="1:19" ht="16.2" customHeight="1">
      <c r="A34" s="33"/>
      <c r="B34" s="230" t="s">
        <v>169</v>
      </c>
      <c r="C34" s="230"/>
      <c r="D34" s="231">
        <v>0.2</v>
      </c>
      <c r="E34" s="231"/>
      <c r="F34" s="83">
        <v>6.495615459564795E-2</v>
      </c>
      <c r="G34" s="83">
        <v>98.051315362130552</v>
      </c>
      <c r="H34" s="75" t="s">
        <v>116</v>
      </c>
      <c r="I34" s="76"/>
      <c r="J34" s="106" t="s">
        <v>170</v>
      </c>
      <c r="L34" s="101">
        <v>0.3247807729782437</v>
      </c>
      <c r="O34" s="54"/>
      <c r="Q34" s="128"/>
      <c r="R34" s="65"/>
    </row>
    <row r="35" spans="1:19" ht="16.2" customHeight="1">
      <c r="A35" s="33"/>
      <c r="B35" s="108" t="s">
        <v>171</v>
      </c>
      <c r="C35" s="109"/>
      <c r="D35" s="231">
        <v>301.89999999999998</v>
      </c>
      <c r="E35" s="231"/>
      <c r="F35" s="83">
        <v>98.051315362130552</v>
      </c>
      <c r="G35" s="83"/>
      <c r="H35" s="75"/>
      <c r="I35" s="76"/>
      <c r="J35" s="106" t="s">
        <v>172</v>
      </c>
      <c r="L35" s="24">
        <v>1.2150048717115947</v>
      </c>
      <c r="O35" s="54"/>
      <c r="Q35" s="65"/>
      <c r="R35" s="65"/>
    </row>
    <row r="36" spans="1:19" ht="12" customHeight="1" thickBot="1">
      <c r="A36" s="29"/>
      <c r="B36" s="89"/>
      <c r="C36" s="110"/>
      <c r="D36" s="89"/>
      <c r="E36" s="110"/>
      <c r="F36" s="111"/>
      <c r="G36" s="111"/>
      <c r="H36" s="112"/>
      <c r="I36" s="110"/>
      <c r="J36" s="113"/>
      <c r="K36" s="113"/>
      <c r="L36" s="113"/>
      <c r="M36" s="113"/>
      <c r="N36" s="113"/>
      <c r="O36" s="114"/>
    </row>
    <row r="37" spans="1:19" ht="240" customHeight="1">
      <c r="A37" s="33"/>
      <c r="C37" s="51"/>
      <c r="E37" s="51"/>
      <c r="G37" s="52"/>
      <c r="J37" s="51"/>
      <c r="O37" s="54"/>
      <c r="P37" s="65"/>
    </row>
    <row r="38" spans="1:19" ht="30" customHeight="1">
      <c r="A38" s="33"/>
      <c r="C38" s="101"/>
      <c r="G38" s="101"/>
      <c r="O38" s="54"/>
    </row>
    <row r="39" spans="1:19" ht="30" customHeight="1">
      <c r="A39" s="33"/>
      <c r="G39" s="101"/>
      <c r="H39" s="101"/>
      <c r="O39" s="54"/>
    </row>
    <row r="40" spans="1:19" ht="100.2" customHeight="1" thickBot="1">
      <c r="A40" s="118"/>
      <c r="B40" s="48" t="s">
        <v>121</v>
      </c>
      <c r="C40" s="48"/>
      <c r="D40" s="48"/>
      <c r="E40" s="48"/>
      <c r="F40" s="48"/>
      <c r="G40" s="48"/>
      <c r="H40" s="48"/>
      <c r="I40" s="48"/>
      <c r="J40" s="48"/>
      <c r="K40" s="48"/>
      <c r="L40" s="48"/>
      <c r="M40" s="48"/>
      <c r="N40" s="48"/>
      <c r="O40" s="50"/>
    </row>
    <row r="41" spans="1:19">
      <c r="A41" s="51"/>
      <c r="B41" s="51"/>
      <c r="C41" s="129"/>
      <c r="D41" s="129"/>
      <c r="E41" s="129"/>
      <c r="F41" s="129"/>
      <c r="G41" s="129"/>
      <c r="H41" s="129"/>
      <c r="I41" s="129"/>
      <c r="J41" s="129"/>
      <c r="K41" s="82"/>
      <c r="L41" s="82"/>
      <c r="M41" s="82"/>
    </row>
    <row r="42" spans="1:19">
      <c r="A42" s="51"/>
      <c r="B42" s="51"/>
      <c r="C42" s="55"/>
      <c r="D42" s="55"/>
      <c r="E42" s="132"/>
      <c r="F42" s="55"/>
      <c r="G42" s="55"/>
      <c r="H42" s="55"/>
      <c r="I42" s="55"/>
      <c r="J42" s="132"/>
      <c r="K42" s="55"/>
      <c r="L42" s="55"/>
      <c r="M42" s="132"/>
    </row>
    <row r="43" spans="1:19">
      <c r="A43" s="51"/>
      <c r="B43" s="51"/>
      <c r="C43" s="51"/>
      <c r="D43" s="51"/>
      <c r="E43" s="51"/>
      <c r="F43" s="51"/>
      <c r="G43" s="51"/>
      <c r="H43" s="51"/>
      <c r="I43" s="51"/>
      <c r="J43" s="51"/>
    </row>
    <row r="44" spans="1:19">
      <c r="A44" s="51"/>
      <c r="B44" s="51"/>
      <c r="C44" s="51"/>
      <c r="D44" s="51"/>
      <c r="E44" s="51"/>
      <c r="F44" s="51"/>
      <c r="G44" s="51"/>
      <c r="H44" s="51"/>
      <c r="I44" s="51"/>
      <c r="J44" s="51"/>
    </row>
    <row r="45" spans="1:19">
      <c r="A45" s="51"/>
      <c r="B45" s="51"/>
      <c r="C45" s="51"/>
      <c r="D45" s="51"/>
      <c r="E45" s="51"/>
      <c r="F45" s="51"/>
      <c r="G45" s="51"/>
      <c r="H45" s="51"/>
      <c r="I45" s="51"/>
      <c r="J45" s="51"/>
    </row>
    <row r="46" spans="1:19">
      <c r="A46" s="51"/>
      <c r="B46" s="51"/>
      <c r="C46" s="51"/>
      <c r="D46" s="51"/>
      <c r="E46" s="51"/>
      <c r="F46" s="51"/>
      <c r="G46" s="51"/>
      <c r="H46" s="51"/>
      <c r="I46" s="51"/>
      <c r="J46" s="51"/>
      <c r="K46" s="121"/>
      <c r="L46" s="51"/>
      <c r="M46" s="51"/>
      <c r="N46" s="51"/>
      <c r="O46" s="51"/>
      <c r="Q46" s="80"/>
    </row>
    <row r="47" spans="1:19">
      <c r="A47" s="51"/>
      <c r="B47" s="51"/>
      <c r="C47" s="51"/>
      <c r="D47" s="51"/>
      <c r="E47" s="51"/>
      <c r="F47" s="51"/>
      <c r="G47" s="51"/>
      <c r="H47" s="51"/>
      <c r="I47" s="51"/>
      <c r="J47" s="51"/>
      <c r="K47" s="121"/>
      <c r="L47" s="51"/>
      <c r="M47" s="51"/>
      <c r="N47" s="51"/>
      <c r="O47" s="51"/>
    </row>
    <row r="48" spans="1:19">
      <c r="A48" s="51"/>
      <c r="B48" s="51"/>
      <c r="C48" s="51"/>
      <c r="D48" s="51"/>
      <c r="E48" s="51"/>
      <c r="F48" s="51"/>
      <c r="G48" s="51"/>
      <c r="H48" s="51"/>
      <c r="I48" s="51"/>
      <c r="J48" s="51"/>
      <c r="K48" s="121"/>
      <c r="L48" s="51"/>
      <c r="M48" s="51"/>
      <c r="N48" s="51"/>
      <c r="O48" s="51"/>
    </row>
    <row r="49" spans="1:15">
      <c r="K49" s="80"/>
      <c r="L49" s="51"/>
      <c r="M49" s="51"/>
      <c r="N49" s="51"/>
      <c r="O49" s="51"/>
    </row>
    <row r="50" spans="1:15">
      <c r="K50" s="121"/>
      <c r="L50" s="51"/>
      <c r="M50" s="51"/>
      <c r="N50" s="51"/>
      <c r="O50" s="51"/>
    </row>
    <row r="51" spans="1:15">
      <c r="K51" s="121"/>
      <c r="L51" s="51"/>
      <c r="M51" s="51"/>
      <c r="N51" s="51"/>
      <c r="O51" s="51"/>
    </row>
    <row r="52" spans="1:15">
      <c r="K52" s="121"/>
      <c r="L52" s="51"/>
      <c r="M52" s="51"/>
      <c r="N52" s="51"/>
      <c r="O52" s="51"/>
    </row>
    <row r="53" spans="1:15">
      <c r="A53" s="24" t="s">
        <v>116</v>
      </c>
      <c r="K53" s="121"/>
      <c r="L53" s="51"/>
      <c r="M53" s="51"/>
      <c r="N53" s="51"/>
      <c r="O53" s="51"/>
    </row>
    <row r="54" spans="1:15">
      <c r="K54" s="121"/>
      <c r="L54" s="51"/>
      <c r="M54" s="51"/>
      <c r="N54" s="51"/>
      <c r="O54" s="51"/>
    </row>
    <row r="55" spans="1:15">
      <c r="K55" s="121"/>
      <c r="L55" s="51"/>
      <c r="M55" s="51"/>
      <c r="N55" s="51"/>
      <c r="O55" s="51"/>
    </row>
    <row r="56" spans="1:15">
      <c r="K56" s="121"/>
      <c r="L56" s="51"/>
      <c r="M56" s="51"/>
      <c r="N56" s="51"/>
      <c r="O56" s="51"/>
    </row>
    <row r="57" spans="1:15">
      <c r="K57" s="121"/>
      <c r="L57" s="51"/>
      <c r="M57" s="51"/>
      <c r="N57" s="51"/>
      <c r="O57" s="51"/>
    </row>
    <row r="58" spans="1:15">
      <c r="K58" s="121"/>
      <c r="L58" s="51"/>
      <c r="M58" s="51"/>
      <c r="N58" s="51"/>
      <c r="O58" s="51"/>
    </row>
    <row r="59" spans="1:15">
      <c r="K59" s="121"/>
      <c r="L59" s="51"/>
      <c r="M59" s="51"/>
      <c r="N59" s="51"/>
      <c r="O59" s="51"/>
    </row>
    <row r="60" spans="1:15">
      <c r="K60" s="121"/>
      <c r="L60" s="51"/>
      <c r="M60" s="51"/>
      <c r="N60" s="51"/>
      <c r="O60" s="51"/>
    </row>
    <row r="61" spans="1:15">
      <c r="K61" s="121"/>
      <c r="L61" s="51"/>
      <c r="M61" s="51"/>
      <c r="N61" s="51"/>
      <c r="O61" s="51"/>
    </row>
    <row r="62" spans="1:15">
      <c r="K62" s="121"/>
      <c r="L62" s="51"/>
      <c r="M62" s="51"/>
      <c r="N62" s="51"/>
      <c r="O62" s="51"/>
    </row>
    <row r="63" spans="1:15">
      <c r="K63" s="80"/>
      <c r="L63" s="51"/>
      <c r="M63" s="51"/>
      <c r="N63" s="51"/>
      <c r="O63" s="51"/>
    </row>
    <row r="64" spans="1:15">
      <c r="K64" s="80"/>
      <c r="M64" s="51"/>
      <c r="N64" s="51"/>
      <c r="O64" s="51"/>
    </row>
    <row r="65" spans="11:20">
      <c r="K65" s="80"/>
      <c r="M65" s="51"/>
      <c r="N65" s="51"/>
      <c r="O65" s="51"/>
    </row>
    <row r="66" spans="11:20">
      <c r="K66" s="80"/>
      <c r="Q66" s="80"/>
      <c r="T66" s="80"/>
    </row>
    <row r="67" spans="11:20">
      <c r="K67" s="80"/>
    </row>
    <row r="68" spans="11:20">
      <c r="K68" s="80"/>
    </row>
    <row r="69" spans="11:20">
      <c r="K69" s="122"/>
      <c r="L69" s="55"/>
    </row>
    <row r="70" spans="11:20">
      <c r="K70" s="80"/>
      <c r="L70" s="80"/>
      <c r="M70" s="51"/>
    </row>
    <row r="71" spans="11:20">
      <c r="K71" s="80"/>
    </row>
    <row r="72" spans="11:20">
      <c r="K72" s="121"/>
    </row>
    <row r="73" spans="11:20">
      <c r="K73" s="80"/>
    </row>
    <row r="74" spans="11:20">
      <c r="K74" s="80"/>
    </row>
    <row r="75" spans="11:20">
      <c r="K75" s="80"/>
    </row>
    <row r="76" spans="11:20">
      <c r="K76" s="80"/>
    </row>
    <row r="77" spans="11:20">
      <c r="K77" s="80"/>
    </row>
    <row r="78" spans="11:20">
      <c r="K78" s="80"/>
    </row>
    <row r="79" spans="11:20">
      <c r="K79" s="80"/>
      <c r="P79" s="131"/>
    </row>
    <row r="80" spans="11:20">
      <c r="K80" s="80"/>
    </row>
  </sheetData>
  <mergeCells count="32">
    <mergeCell ref="D35:E35"/>
    <mergeCell ref="D30:E30"/>
    <mergeCell ref="D31:E31"/>
    <mergeCell ref="D32:E32"/>
    <mergeCell ref="D33:E33"/>
    <mergeCell ref="B34:C34"/>
    <mergeCell ref="D34:E34"/>
    <mergeCell ref="D26:E26"/>
    <mergeCell ref="J26:N26"/>
    <mergeCell ref="D27:E27"/>
    <mergeCell ref="J27:N27"/>
    <mergeCell ref="D28:E28"/>
    <mergeCell ref="D29:E29"/>
    <mergeCell ref="D23:E23"/>
    <mergeCell ref="J23:N23"/>
    <mergeCell ref="D24:E24"/>
    <mergeCell ref="J24:N24"/>
    <mergeCell ref="D25:E25"/>
    <mergeCell ref="J25:N25"/>
    <mergeCell ref="A1:J1"/>
    <mergeCell ref="Q21:S21"/>
    <mergeCell ref="A3:O3"/>
    <mergeCell ref="A4:O4"/>
    <mergeCell ref="A5:O5"/>
    <mergeCell ref="A6:O6"/>
    <mergeCell ref="A7:O7"/>
    <mergeCell ref="D9:G9"/>
    <mergeCell ref="D10:G10"/>
    <mergeCell ref="L13:N13"/>
    <mergeCell ref="D18:E18"/>
    <mergeCell ref="D19:E19"/>
    <mergeCell ref="D20:E20"/>
  </mergeCells>
  <pageMargins left="0.5" right="0.5" top="0.5" bottom="0.5" header="0.5" footer="0.5"/>
  <pageSetup scale="70" orientation="portrait" horizontalDpi="4294967292" r:id="rId1"/>
  <headerFooter alignWithMargins="0">
    <oddFooter>&amp;LWGT-208&amp;C&amp;D&amp;R&amp;F^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35</vt:i4>
      </vt:variant>
    </vt:vector>
  </HeadingPairs>
  <TitlesOfParts>
    <vt:vector size="46" baseType="lpstr">
      <vt:lpstr>ReadMe</vt:lpstr>
      <vt:lpstr>Metadata</vt:lpstr>
      <vt:lpstr>Table 1_1</vt:lpstr>
      <vt:lpstr>Table 1_2</vt:lpstr>
      <vt:lpstr>Table 1_3</vt:lpstr>
      <vt:lpstr>Table 2_1</vt:lpstr>
      <vt:lpstr>Table 2_2</vt:lpstr>
      <vt:lpstr>Table 2_3 </vt:lpstr>
      <vt:lpstr>Table 2_4</vt:lpstr>
      <vt:lpstr>Table 2_5</vt:lpstr>
      <vt:lpstr>PlotDat1</vt:lpstr>
      <vt:lpstr>_gXY1</vt:lpstr>
      <vt:lpstr>'Table 2_2'!DATA</vt:lpstr>
      <vt:lpstr>'Table 2_3 '!DATA</vt:lpstr>
      <vt:lpstr>'Table 2_4'!DATA</vt:lpstr>
      <vt:lpstr>'Table 2_5'!DATA</vt:lpstr>
      <vt:lpstr>'Table 2_2'!DIAMETERS</vt:lpstr>
      <vt:lpstr>'Table 2_3 '!DIAMETERS</vt:lpstr>
      <vt:lpstr>'Table 2_4'!DIAMETERS</vt:lpstr>
      <vt:lpstr>'Table 2_5'!DIAMETERS</vt:lpstr>
      <vt:lpstr>Ellipse1_1</vt:lpstr>
      <vt:lpstr>Ellipse1_10</vt:lpstr>
      <vt:lpstr>Ellipse1_2</vt:lpstr>
      <vt:lpstr>Ellipse1_3</vt:lpstr>
      <vt:lpstr>Ellipse1_4</vt:lpstr>
      <vt:lpstr>Ellipse1_5</vt:lpstr>
      <vt:lpstr>Ellipse1_6</vt:lpstr>
      <vt:lpstr>Ellipse1_7</vt:lpstr>
      <vt:lpstr>Ellipse1_8</vt:lpstr>
      <vt:lpstr>Ellipse1_9</vt:lpstr>
      <vt:lpstr>'Table 2_2'!ENTRY</vt:lpstr>
      <vt:lpstr>'Table 2_3 '!ENTRY</vt:lpstr>
      <vt:lpstr>'Table 2_4'!ENTRY</vt:lpstr>
      <vt:lpstr>'Table 2_5'!ENTRY</vt:lpstr>
      <vt:lpstr>'Table 2_3 '!GRAPHCHECK</vt:lpstr>
      <vt:lpstr>'Table 2_4'!GRAPHCHECK</vt:lpstr>
      <vt:lpstr>'Table 2_5'!GRAPHCHECK</vt:lpstr>
      <vt:lpstr>'Table 2_2'!Print_Area</vt:lpstr>
      <vt:lpstr>'Table 2_3 '!Print_Area</vt:lpstr>
      <vt:lpstr>'Table 2_4'!Print_Area</vt:lpstr>
      <vt:lpstr>'Table 2_5'!Print_Area</vt:lpstr>
      <vt:lpstr>'Table 1_1'!Print_Titles</vt:lpstr>
      <vt:lpstr>'Table 1_2'!Print_Titles</vt:lpstr>
      <vt:lpstr>'Table 2_3 '!SADATA</vt:lpstr>
      <vt:lpstr>'Table 2_4'!SADATA</vt:lpstr>
      <vt:lpstr>'Table 2_5'!SADATA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RnD Technical</dc:creator>
  <cp:lastModifiedBy>O'Hara, Delaney</cp:lastModifiedBy>
  <cp:lastPrinted>2025-10-21T19:51:35Z</cp:lastPrinted>
  <dcterms:created xsi:type="dcterms:W3CDTF">2008-11-13T14:30:47Z</dcterms:created>
  <dcterms:modified xsi:type="dcterms:W3CDTF">2025-10-31T21:00:52Z</dcterms:modified>
</cp:coreProperties>
</file>