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ate1904="1" codeName="ThisWorkbook" defaultThemeVersion="124226"/>
  <mc:AlternateContent xmlns:mc="http://schemas.openxmlformats.org/markup-compatibility/2006">
    <mc:Choice Requires="x15">
      <x15ac:absPath xmlns:x15ac="http://schemas.microsoft.com/office/spreadsheetml/2010/11/ac" url="T:\Delaney O'Hara\2025 RoA\DRIs\"/>
    </mc:Choice>
  </mc:AlternateContent>
  <xr:revisionPtr revIDLastSave="0" documentId="13_ncr:1_{6E0660A4-28C7-4FD5-8581-81659B2FDB88}" xr6:coauthVersionLast="47" xr6:coauthVersionMax="47" xr10:uidLastSave="{00000000-0000-0000-0000-000000000000}"/>
  <bookViews>
    <workbookView xWindow="57480" yWindow="1545" windowWidth="29040" windowHeight="15720" tabRatio="880" xr2:uid="{00000000-000D-0000-FFFF-FFFF00000000}"/>
  </bookViews>
  <sheets>
    <sheet name="ReadMe" sheetId="52" r:id="rId1"/>
    <sheet name="Metadata" sheetId="12" r:id="rId2"/>
    <sheet name="Table 1_1" sheetId="54" r:id="rId3"/>
    <sheet name="Table 2_1" sheetId="56" r:id="rId4"/>
    <sheet name="Table 2_2" sheetId="37" r:id="rId5"/>
    <sheet name="Table 2_3" sheetId="57" r:id="rId6"/>
    <sheet name="Table 3_1" sheetId="58" r:id="rId7"/>
    <sheet name="Table 3_2" sheetId="39" r:id="rId8"/>
    <sheet name="Table 3_3" sheetId="59" r:id="rId9"/>
    <sheet name="Table 4_1" sheetId="60" r:id="rId10"/>
    <sheet name="Table 4_2" sheetId="45" r:id="rId11"/>
    <sheet name="Table 4_3" sheetId="61" r:id="rId12"/>
    <sheet name="Table 5_1" sheetId="62" r:id="rId13"/>
    <sheet name="Table 5_2" sheetId="53" r:id="rId14"/>
    <sheet name="Table 5_3" sheetId="63" r:id="rId15"/>
    <sheet name="PlotDat1" sheetId="10" state="hidden" r:id="rId16"/>
  </sheets>
  <definedNames>
    <definedName name="_xlnm._FilterDatabase" localSheetId="7" hidden="1">'Table 3_2'!#REF!</definedName>
    <definedName name="_gXY1">PlotDat1!$C$1:$D$10</definedName>
    <definedName name="asd">#REF!</definedName>
    <definedName name="_xlnm.Database">#REF!</definedName>
    <definedName name="Ellipse1_1">PlotDat1!$I$1:$J$33</definedName>
    <definedName name="Ellipse1_10">PlotDat1!$AA$1:$AB$33</definedName>
    <definedName name="Ellipse1_11" localSheetId="0">#REF!</definedName>
    <definedName name="Ellipse1_11" localSheetId="4">#REF!</definedName>
    <definedName name="Ellipse1_11" localSheetId="10">#REF!</definedName>
    <definedName name="Ellipse1_11">#REF!</definedName>
    <definedName name="Ellipse1_12" localSheetId="0">#REF!</definedName>
    <definedName name="Ellipse1_12" localSheetId="4">#REF!</definedName>
    <definedName name="Ellipse1_12" localSheetId="10">#REF!</definedName>
    <definedName name="Ellipse1_12">#REF!</definedName>
    <definedName name="Ellipse1_13" localSheetId="0">#REF!</definedName>
    <definedName name="Ellipse1_13" localSheetId="4">#REF!</definedName>
    <definedName name="Ellipse1_13" localSheetId="10">#REF!</definedName>
    <definedName name="Ellipse1_13">#REF!</definedName>
    <definedName name="Ellipse1_14" localSheetId="0">#REF!</definedName>
    <definedName name="Ellipse1_14" localSheetId="10">#REF!</definedName>
    <definedName name="Ellipse1_14">#REF!</definedName>
    <definedName name="Ellipse1_15" localSheetId="0">#REF!</definedName>
    <definedName name="Ellipse1_15" localSheetId="10">#REF!</definedName>
    <definedName name="Ellipse1_15">#REF!</definedName>
    <definedName name="Ellipse1_16" localSheetId="0">#REF!</definedName>
    <definedName name="Ellipse1_16" localSheetId="10">#REF!</definedName>
    <definedName name="Ellipse1_16">#REF!</definedName>
    <definedName name="Ellipse1_17" localSheetId="0">#REF!</definedName>
    <definedName name="Ellipse1_17" localSheetId="10">#REF!</definedName>
    <definedName name="Ellipse1_17">#REF!</definedName>
    <definedName name="Ellipse1_18" localSheetId="0">#REF!</definedName>
    <definedName name="Ellipse1_18" localSheetId="10">#REF!</definedName>
    <definedName name="Ellipse1_18">#REF!</definedName>
    <definedName name="Ellipse1_19" localSheetId="0">#REF!</definedName>
    <definedName name="Ellipse1_19" localSheetId="10">#REF!</definedName>
    <definedName name="Ellipse1_19">#REF!</definedName>
    <definedName name="Ellipse1_2">PlotDat1!$K$1:$L$33</definedName>
    <definedName name="Ellipse1_20" localSheetId="0">#REF!</definedName>
    <definedName name="Ellipse1_20" localSheetId="4">#REF!</definedName>
    <definedName name="Ellipse1_20" localSheetId="10">#REF!</definedName>
    <definedName name="Ellipse1_20">#REF!</definedName>
    <definedName name="Ellipse1_21" localSheetId="0">#REF!</definedName>
    <definedName name="Ellipse1_21" localSheetId="4">#REF!</definedName>
    <definedName name="Ellipse1_21" localSheetId="10">#REF!</definedName>
    <definedName name="Ellipse1_21">#REF!</definedName>
    <definedName name="Ellipse1_22" localSheetId="0">#REF!</definedName>
    <definedName name="Ellipse1_22" localSheetId="4">#REF!</definedName>
    <definedName name="Ellipse1_22" localSheetId="10">#REF!</definedName>
    <definedName name="Ellipse1_22">#REF!</definedName>
    <definedName name="Ellipse1_23" localSheetId="0">#REF!</definedName>
    <definedName name="Ellipse1_23" localSheetId="10">#REF!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10">#REF!</definedName>
    <definedName name="fdf_F">#REF!</definedName>
    <definedName name="Probe_Data_w_Locs">#REF!</definedName>
    <definedName name="tVisualGrainClassInd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60" l="1"/>
  <c r="D29" i="60"/>
  <c r="D24" i="60"/>
  <c r="D19" i="60"/>
  <c r="D18" i="60"/>
  <c r="D11" i="60"/>
</calcChain>
</file>

<file path=xl/sharedStrings.xml><?xml version="1.0" encoding="utf-8"?>
<sst xmlns="http://schemas.openxmlformats.org/spreadsheetml/2006/main" count="813" uniqueCount="347">
  <si>
    <t>Manitoba Geological Survey</t>
  </si>
  <si>
    <t>by P.J. Fulton-Regula</t>
  </si>
  <si>
    <t>When using information from this publication in other publications or presentations, due acknowledgment should be given to the Manitoba Geological Survey. The following reference format is recommended:</t>
  </si>
  <si>
    <t>Tel: 1-800-223-5215 (General Enquiry)</t>
  </si>
  <si>
    <t>Tel: 204-945-6569 (Resource Centre)</t>
  </si>
  <si>
    <t>Fax: 204-945-8427</t>
  </si>
  <si>
    <t>Email: minesinfo@gov.mb.ca</t>
  </si>
  <si>
    <t>Website: manitoba.ca/minerals</t>
  </si>
  <si>
    <t>Metadata</t>
  </si>
  <si>
    <t>Project_Information</t>
  </si>
  <si>
    <t>Project_Number</t>
  </si>
  <si>
    <t>Project_Name</t>
  </si>
  <si>
    <t>Project_Lead</t>
  </si>
  <si>
    <t>P.J. Fulton-Regula</t>
  </si>
  <si>
    <t>Publication_Release_Date</t>
  </si>
  <si>
    <t>Publication_Number</t>
  </si>
  <si>
    <t>Organization_Responsible</t>
  </si>
  <si>
    <t>MGS</t>
  </si>
  <si>
    <t>NTS_Sheet_250K</t>
  </si>
  <si>
    <t>62K</t>
  </si>
  <si>
    <t>NTS_Sheet_50K</t>
  </si>
  <si>
    <t>N/A</t>
  </si>
  <si>
    <t>Datum_For_Sample_Locations</t>
  </si>
  <si>
    <t>NAD83</t>
  </si>
  <si>
    <t>Sample_Preparation_Methodology</t>
  </si>
  <si>
    <t>Analysis_Information</t>
  </si>
  <si>
    <t>Laboratory</t>
  </si>
  <si>
    <t>Laboratory_Report_Number</t>
  </si>
  <si>
    <t>52134-2025-3182</t>
  </si>
  <si>
    <t xml:space="preserve">Sample_Medium </t>
  </si>
  <si>
    <t>Size_Fraction_If_Applicable</t>
  </si>
  <si>
    <t>Analytical_Digestion_If_Applicable</t>
  </si>
  <si>
    <t>Sample_Aliquot</t>
  </si>
  <si>
    <t>Analytical_Method</t>
  </si>
  <si>
    <t>Lab_Analytical_Package_Code</t>
  </si>
  <si>
    <t>Sample location</t>
  </si>
  <si>
    <t>Sample information</t>
  </si>
  <si>
    <t>TDS (mg/L)</t>
  </si>
  <si>
    <t>pH</t>
  </si>
  <si>
    <t>Well surface UWI</t>
  </si>
  <si>
    <t>Field Pool Code</t>
  </si>
  <si>
    <t>Sample type</t>
  </si>
  <si>
    <t>Date sampled</t>
  </si>
  <si>
    <t>Container ID</t>
  </si>
  <si>
    <t>Sampler</t>
  </si>
  <si>
    <t>Point of sample</t>
  </si>
  <si>
    <t>Sample temp (°C)</t>
  </si>
  <si>
    <t>Na</t>
  </si>
  <si>
    <t>K</t>
  </si>
  <si>
    <t>Ca</t>
  </si>
  <si>
    <t>Mg</t>
  </si>
  <si>
    <t>Ba</t>
  </si>
  <si>
    <t>Sr</t>
  </si>
  <si>
    <t>Fe</t>
  </si>
  <si>
    <t>Mn</t>
  </si>
  <si>
    <t>Cl</t>
  </si>
  <si>
    <t>Br</t>
  </si>
  <si>
    <t>I</t>
  </si>
  <si>
    <r>
      <t>HCO</t>
    </r>
    <r>
      <rPr>
        <b/>
        <vertAlign val="subscript"/>
        <sz val="10"/>
        <rFont val="Calibri"/>
        <family val="2"/>
        <scheme val="minor"/>
      </rPr>
      <t>3</t>
    </r>
  </si>
  <si>
    <r>
      <t>SO</t>
    </r>
    <r>
      <rPr>
        <b/>
        <vertAlign val="subscript"/>
        <sz val="10"/>
        <rFont val="Calibri"/>
        <family val="2"/>
        <scheme val="minor"/>
      </rPr>
      <t>4</t>
    </r>
  </si>
  <si>
    <r>
      <t>CO</t>
    </r>
    <r>
      <rPr>
        <b/>
        <vertAlign val="subscript"/>
        <sz val="10"/>
        <rFont val="Calibri"/>
        <family val="2"/>
        <scheme val="minor"/>
      </rPr>
      <t>3</t>
    </r>
  </si>
  <si>
    <t>OH</t>
  </si>
  <si>
    <r>
      <t>H</t>
    </r>
    <r>
      <rPr>
        <b/>
        <vertAlign val="subscript"/>
        <sz val="10"/>
        <rFont val="Calibri"/>
        <family val="2"/>
        <scheme val="minor"/>
      </rPr>
      <t>2</t>
    </r>
    <r>
      <rPr>
        <b/>
        <sz val="10"/>
        <rFont val="Calibri"/>
        <family val="2"/>
        <scheme val="minor"/>
      </rPr>
      <t>S</t>
    </r>
  </si>
  <si>
    <t>Calculated</t>
  </si>
  <si>
    <t>100.12-01-013-27W1.00</t>
  </si>
  <si>
    <t>17 22D</t>
  </si>
  <si>
    <t>269-1</t>
  </si>
  <si>
    <t>Wellhead</t>
  </si>
  <si>
    <t>&lt;0.077</t>
  </si>
  <si>
    <t>Pres</t>
  </si>
  <si>
    <t>Sample Location</t>
  </si>
  <si>
    <t>Sample properties</t>
  </si>
  <si>
    <t>Relative density after cleaning</t>
  </si>
  <si>
    <t>Sulphur</t>
  </si>
  <si>
    <t>Wax content (wt %)</t>
  </si>
  <si>
    <t>Viscosity</t>
  </si>
  <si>
    <t>Well Licence</t>
  </si>
  <si>
    <t>Water</t>
  </si>
  <si>
    <t>BS</t>
  </si>
  <si>
    <t>As received @ 15°C</t>
  </si>
  <si>
    <t>As received</t>
  </si>
  <si>
    <t>After cleaning</t>
  </si>
  <si>
    <t xml:space="preserve"> Mass Fraction</t>
  </si>
  <si>
    <t>% by weight</t>
  </si>
  <si>
    <t>270-1</t>
  </si>
  <si>
    <t>Dark Brown</t>
  </si>
  <si>
    <t>Al Total</t>
  </si>
  <si>
    <t>Sb  Total</t>
  </si>
  <si>
    <t>As total</t>
  </si>
  <si>
    <t>Ba Total</t>
  </si>
  <si>
    <t>Be Total</t>
  </si>
  <si>
    <t>Bi Total</t>
  </si>
  <si>
    <t>B Total</t>
  </si>
  <si>
    <t>Cd Total</t>
  </si>
  <si>
    <t>Ca Total</t>
  </si>
  <si>
    <t>Cs Total</t>
  </si>
  <si>
    <t>Cr Total</t>
  </si>
  <si>
    <t>Co Total</t>
  </si>
  <si>
    <t>Cu Total</t>
  </si>
  <si>
    <t>Fe Total</t>
  </si>
  <si>
    <t>Pb Total</t>
  </si>
  <si>
    <t>Li Total</t>
  </si>
  <si>
    <t>Mg Total</t>
  </si>
  <si>
    <t xml:space="preserve">Mn Total </t>
  </si>
  <si>
    <t>Mo Total</t>
  </si>
  <si>
    <t>Ni Total</t>
  </si>
  <si>
    <t>P Total</t>
  </si>
  <si>
    <t>K Total</t>
  </si>
  <si>
    <t>Rb Total</t>
  </si>
  <si>
    <t>Se Total</t>
  </si>
  <si>
    <t>Si Total</t>
  </si>
  <si>
    <t>Ag Total</t>
  </si>
  <si>
    <t>Na Total</t>
  </si>
  <si>
    <t>Sr Total</t>
  </si>
  <si>
    <t>Te Total</t>
  </si>
  <si>
    <t>Tl Total</t>
  </si>
  <si>
    <t>Th Total</t>
  </si>
  <si>
    <t>Sn Total</t>
  </si>
  <si>
    <t>Ti Total</t>
  </si>
  <si>
    <t>W Total</t>
  </si>
  <si>
    <t>U Total</t>
  </si>
  <si>
    <t>V Total</t>
  </si>
  <si>
    <t>Zn Total</t>
  </si>
  <si>
    <t>Zr Total</t>
  </si>
  <si>
    <t>3182-1-269</t>
  </si>
  <si>
    <t>&lt;6.00</t>
  </si>
  <si>
    <t>&lt;0.20</t>
  </si>
  <si>
    <t>&lt;0.200</t>
  </si>
  <si>
    <t>&lt;0.0400</t>
  </si>
  <si>
    <t>&lt;0.100</t>
  </si>
  <si>
    <t>&lt;20.0</t>
  </si>
  <si>
    <t>&lt;0.0100</t>
  </si>
  <si>
    <t>&lt;0.0200</t>
  </si>
  <si>
    <t>&lt;1.00</t>
  </si>
  <si>
    <t>&lt;100</t>
  </si>
  <si>
    <t>&lt;0.400</t>
  </si>
  <si>
    <t>&lt;200</t>
  </si>
  <si>
    <t>&lt;0.600</t>
  </si>
  <si>
    <t>Al</t>
  </si>
  <si>
    <t>B</t>
  </si>
  <si>
    <t>Cr</t>
  </si>
  <si>
    <t>Cu</t>
  </si>
  <si>
    <t>Pb</t>
  </si>
  <si>
    <t>Mo</t>
  </si>
  <si>
    <t>Ni</t>
  </si>
  <si>
    <t>P</t>
  </si>
  <si>
    <t>Si</t>
  </si>
  <si>
    <t>Ag</t>
  </si>
  <si>
    <t>Sn</t>
  </si>
  <si>
    <t>V</t>
  </si>
  <si>
    <t>Zn</t>
  </si>
  <si>
    <t>202503182-1-270</t>
  </si>
  <si>
    <t>Source sheet</t>
  </si>
  <si>
    <t>Table 1 Geochronological Da (3)</t>
  </si>
  <si>
    <t>Plot name</t>
  </si>
  <si>
    <t>Concordia1</t>
  </si>
  <si>
    <t>Plot Type</t>
  </si>
  <si>
    <t>1st free col</t>
  </si>
  <si>
    <t>Sigma Level</t>
  </si>
  <si>
    <t>Absolute Errs</t>
  </si>
  <si>
    <t>Symbol Type</t>
  </si>
  <si>
    <t>Inverse Plot</t>
  </si>
  <si>
    <t>Color Plot</t>
  </si>
  <si>
    <t>3D plot</t>
  </si>
  <si>
    <t>Linear</t>
  </si>
  <si>
    <t>IsoLine</t>
  </si>
  <si>
    <t>Data Range</t>
  </si>
  <si>
    <t>L5:P14</t>
  </si>
  <si>
    <t>Filled Symbols</t>
  </si>
  <si>
    <t>ConcAge</t>
  </si>
  <si>
    <t>ConcSwap</t>
  </si>
  <si>
    <t>1st Symbol-row</t>
  </si>
  <si>
    <t>ErrEll</t>
  </si>
  <si>
    <t>9285-072</t>
  </si>
  <si>
    <t>9206-126</t>
  </si>
  <si>
    <t>500 mL</t>
  </si>
  <si>
    <t>2000 mL</t>
  </si>
  <si>
    <t>Date sample received</t>
  </si>
  <si>
    <t>Date sample analyzed</t>
  </si>
  <si>
    <t>Nitric and hydrochloric acids</t>
  </si>
  <si>
    <t>W. Baker</t>
  </si>
  <si>
    <t>UWI</t>
  </si>
  <si>
    <t>9206-124; 920-061</t>
  </si>
  <si>
    <t>Anions 
(mg/L)</t>
  </si>
  <si>
    <t>Cations 
(mg/L)</t>
  </si>
  <si>
    <t>Total 
BS &amp; W</t>
  </si>
  <si>
    <t>Lab standard used</t>
  </si>
  <si>
    <t>Water fraction from emulsion of oil and water</t>
  </si>
  <si>
    <t>Oil fraction from emulsion of oil and water</t>
  </si>
  <si>
    <t>Metals in water 
(mg/L)</t>
  </si>
  <si>
    <t>oil and gas emulsion fluid</t>
  </si>
  <si>
    <t>Petroleum geology of the Manson Field</t>
  </si>
  <si>
    <t>62K3</t>
  </si>
  <si>
    <t>DRI2025026</t>
  </si>
  <si>
    <t>Specific gravity</t>
  </si>
  <si>
    <t>Refractive index</t>
  </si>
  <si>
    <t>Well licence number</t>
  </si>
  <si>
    <t>100/12-01-013-27W1/00</t>
  </si>
  <si>
    <t>Depth Interval sampled
(m TVD)</t>
  </si>
  <si>
    <t>Sample size (mL)</t>
  </si>
  <si>
    <t>Sample aliquot per analysis 
(mL)</t>
  </si>
  <si>
    <t>Metals in oil 
(mg/kg)</t>
  </si>
  <si>
    <t>Data Repository Item DRI2025026</t>
  </si>
  <si>
    <t>Extended water analysis</t>
  </si>
  <si>
    <t>Routine oil analysis; Colour (ASTM D-1500)</t>
  </si>
  <si>
    <t>ALS Environmental (ALS; Calgary, Alberta)</t>
  </si>
  <si>
    <t>MGS 2016_006</t>
  </si>
  <si>
    <t>Published 2025 by:
Manitoba Business, Mining, Trade and Job Creation
Manitoba Geological Survey
360-1395 Ellice Avenue
Winnipeg, Manitoba
R3G 3P2  Canada</t>
  </si>
  <si>
    <t>Oil and water analysis for one sample of produced fluid, Manson oil field, southwestern Manitoba (part of NTS 62K3)</t>
  </si>
  <si>
    <t>Core Laboratories Canada Ltd.</t>
  </si>
  <si>
    <t xml:space="preserve">Core Laboratories Canada Ltd. </t>
  </si>
  <si>
    <r>
      <t>Absolute density (kg/m</t>
    </r>
    <r>
      <rPr>
        <b/>
        <vertAlign val="superscript"/>
        <sz val="10"/>
        <rFont val="Calibri"/>
        <family val="2"/>
        <scheme val="minor"/>
      </rPr>
      <t>3</t>
    </r>
    <r>
      <rPr>
        <b/>
        <sz val="10"/>
        <rFont val="Calibri"/>
        <family val="2"/>
        <scheme val="minor"/>
      </rPr>
      <t>)</t>
    </r>
  </si>
  <si>
    <t>g/kg</t>
  </si>
  <si>
    <t>Manitoba Business, Mining, Trade and Job Creation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Business, Mining, Trade and Job Creation of any manufacturer's product.</t>
  </si>
  <si>
    <t>This Data Repository Item supplements:</t>
  </si>
  <si>
    <t>Analysis method</t>
  </si>
  <si>
    <t>Analyte</t>
  </si>
  <si>
    <t>Detection limit</t>
  </si>
  <si>
    <t>Unit</t>
  </si>
  <si>
    <t>Sample_ID</t>
  </si>
  <si>
    <t>Purpose</t>
  </si>
  <si>
    <t>ApI gravity (°) @ 15.6°C After cleaning</t>
  </si>
  <si>
    <t>Sulphur (g/kg)</t>
  </si>
  <si>
    <t>Viscosity Temp °C</t>
  </si>
  <si>
    <t>Viscosity Dynamic (mPa·s)</t>
  </si>
  <si>
    <t>Total BS &amp; W</t>
  </si>
  <si>
    <t>mg/L</t>
  </si>
  <si>
    <t>mg/kg</t>
  </si>
  <si>
    <r>
      <t>539.0</t>
    </r>
    <r>
      <rPr>
        <sz val="10"/>
        <rFont val="Calibri"/>
        <family val="2"/>
      </rPr>
      <t>–</t>
    </r>
    <r>
      <rPr>
        <sz val="10"/>
        <rFont val="Calibri"/>
        <family val="2"/>
        <scheme val="minor"/>
      </rPr>
      <t>541.4; 542.0-545.0</t>
    </r>
  </si>
  <si>
    <t>ASTM D4007 S&amp;W</t>
  </si>
  <si>
    <t>Colour</t>
  </si>
  <si>
    <t>°</t>
  </si>
  <si>
    <t>°C</t>
  </si>
  <si>
    <t>mPa</t>
  </si>
  <si>
    <r>
      <t>Absolute density (kg/m</t>
    </r>
    <r>
      <rPr>
        <vertAlign val="superscript"/>
        <sz val="10"/>
        <rFont val="Calibri"/>
        <family val="2"/>
        <scheme val="minor"/>
      </rPr>
      <t>3</t>
    </r>
    <r>
      <rPr>
        <sz val="10"/>
        <rFont val="Calibri"/>
        <family val="2"/>
        <scheme val="minor"/>
      </rPr>
      <t>) As received @ 15°C</t>
    </r>
  </si>
  <si>
    <r>
      <t>Absolute density (kg/m</t>
    </r>
    <r>
      <rPr>
        <vertAlign val="superscript"/>
        <sz val="10"/>
        <rFont val="Calibri"/>
        <family val="2"/>
        <scheme val="minor"/>
      </rPr>
      <t>3</t>
    </r>
    <r>
      <rPr>
        <sz val="10"/>
        <rFont val="Calibri"/>
        <family val="2"/>
        <scheme val="minor"/>
      </rPr>
      <t>) After cleaning @15°C</t>
    </r>
  </si>
  <si>
    <t xml:space="preserve">Resistivity </t>
  </si>
  <si>
    <t>Total_Samples_Analyzed</t>
  </si>
  <si>
    <t>Core Laboratories Canada Ltd. (Core Lab; Calgary, Alberta)</t>
  </si>
  <si>
    <t>Total metals in water by CRC ICP-MS</t>
  </si>
  <si>
    <t>Oil metal scan (ASTM D-5185) by ICP-AES</t>
  </si>
  <si>
    <t>Tables 2_1 to 2_3</t>
  </si>
  <si>
    <t>Tables 3_1 to 3_3</t>
  </si>
  <si>
    <t>Tables 4_1 to 4_3</t>
  </si>
  <si>
    <t>Tables 5_1 to 5_3</t>
  </si>
  <si>
    <t>Dynamic (mPa·s)</t>
  </si>
  <si>
    <r>
      <t>API gravity (</t>
    </r>
    <r>
      <rPr>
        <b/>
        <sz val="10"/>
        <rFont val="Calibri"/>
        <family val="2"/>
      </rPr>
      <t>°</t>
    </r>
    <r>
      <rPr>
        <b/>
        <sz val="10"/>
        <rFont val="Calibri"/>
        <family val="2"/>
        <scheme val="minor"/>
      </rPr>
      <t>) @ 15.6°C</t>
    </r>
  </si>
  <si>
    <r>
      <t>Salt (kg/m</t>
    </r>
    <r>
      <rPr>
        <b/>
        <vertAlign val="superscript"/>
        <sz val="10"/>
        <rFont val="Calibri"/>
        <family val="2"/>
        <scheme val="minor"/>
      </rPr>
      <t>3</t>
    </r>
    <r>
      <rPr>
        <b/>
        <sz val="10"/>
        <rFont val="Calibri"/>
        <family val="2"/>
        <scheme val="minor"/>
      </rPr>
      <t>)</t>
    </r>
  </si>
  <si>
    <r>
      <t>Pour point (</t>
    </r>
    <r>
      <rPr>
        <b/>
        <sz val="10"/>
        <rFont val="Aptos Narrow"/>
        <family val="2"/>
      </rPr>
      <t>°</t>
    </r>
    <r>
      <rPr>
        <b/>
        <sz val="10"/>
        <rFont val="Calibri"/>
        <family val="2"/>
        <scheme val="minor"/>
      </rPr>
      <t>C)</t>
    </r>
  </si>
  <si>
    <r>
      <t>Reid vapour pressure (kPa @ 37.8</t>
    </r>
    <r>
      <rPr>
        <b/>
        <sz val="10"/>
        <rFont val="Aptos Narrow"/>
        <family val="2"/>
      </rPr>
      <t>°</t>
    </r>
    <r>
      <rPr>
        <b/>
        <sz val="10"/>
        <rFont val="Calibri"/>
        <family val="2"/>
        <scheme val="minor"/>
      </rPr>
      <t>C)</t>
    </r>
  </si>
  <si>
    <r>
      <t>Flash point (</t>
    </r>
    <r>
      <rPr>
        <b/>
        <sz val="10"/>
        <rFont val="Aptos Narrow"/>
        <family val="2"/>
      </rPr>
      <t>°</t>
    </r>
    <r>
      <rPr>
        <b/>
        <sz val="10"/>
        <rFont val="Calibri"/>
        <family val="2"/>
        <scheme val="minor"/>
      </rPr>
      <t>C)</t>
    </r>
  </si>
  <si>
    <r>
      <t>After cleaning @15</t>
    </r>
    <r>
      <rPr>
        <b/>
        <sz val="10"/>
        <rFont val="Aptos Narrow"/>
        <family val="2"/>
      </rPr>
      <t>°</t>
    </r>
    <r>
      <rPr>
        <b/>
        <sz val="10"/>
        <rFont val="Calibri"/>
        <family val="2"/>
        <scheme val="minor"/>
      </rPr>
      <t>C</t>
    </r>
  </si>
  <si>
    <r>
      <t xml:space="preserve">Temp </t>
    </r>
    <r>
      <rPr>
        <b/>
        <sz val="10"/>
        <rFont val="Aptos Narrow"/>
        <family val="2"/>
      </rPr>
      <t>°</t>
    </r>
    <r>
      <rPr>
        <b/>
        <sz val="10"/>
        <rFont val="Calibri"/>
        <family val="2"/>
        <scheme val="minor"/>
      </rPr>
      <t>C</t>
    </r>
  </si>
  <si>
    <r>
      <t>Absolute (mPa</t>
    </r>
    <r>
      <rPr>
        <b/>
        <sz val="10"/>
        <rFont val="SymbolITC Bk BT"/>
        <family val="2"/>
      </rPr>
      <t>·</t>
    </r>
    <r>
      <rPr>
        <b/>
        <sz val="10"/>
        <rFont val="Calibri"/>
        <family val="2"/>
        <scheme val="minor"/>
      </rPr>
      <t>s)</t>
    </r>
  </si>
  <si>
    <r>
      <t>Kinematic (mm</t>
    </r>
    <r>
      <rPr>
        <b/>
        <vertAlign val="superscript"/>
        <sz val="10"/>
        <rFont val="Calibri"/>
        <family val="2"/>
        <scheme val="minor"/>
      </rPr>
      <t>2</t>
    </r>
    <r>
      <rPr>
        <b/>
        <sz val="10"/>
        <rFont val="Calibri"/>
        <family val="2"/>
        <scheme val="minor"/>
      </rPr>
      <t>/s)</t>
    </r>
  </si>
  <si>
    <r>
      <t>Table 1_1:</t>
    </r>
    <r>
      <rPr>
        <sz val="11"/>
        <rFont val="Calibri"/>
        <family val="2"/>
        <scheme val="minor"/>
      </rPr>
      <t xml:space="preserve"> Well and sample information.</t>
    </r>
  </si>
  <si>
    <r>
      <t xml:space="preserve">NTS grid: </t>
    </r>
    <r>
      <rPr>
        <sz val="11"/>
        <rFont val="Calibri"/>
        <family val="2"/>
        <scheme val="minor"/>
      </rPr>
      <t>part of NTS 62K3</t>
    </r>
  </si>
  <si>
    <r>
      <t xml:space="preserve">Table 3_1: </t>
    </r>
    <r>
      <rPr>
        <sz val="11"/>
        <color theme="1"/>
        <rFont val="Calibri"/>
        <family val="2"/>
      </rPr>
      <t>Detection limits for oil analysis</t>
    </r>
    <r>
      <rPr>
        <b/>
        <sz val="11"/>
        <color theme="1"/>
        <rFont val="Calibri"/>
        <family val="2"/>
      </rPr>
      <t>.</t>
    </r>
  </si>
  <si>
    <r>
      <t xml:space="preserve">Table 3_2: </t>
    </r>
    <r>
      <rPr>
        <sz val="11"/>
        <rFont val="Calibri"/>
        <family val="2"/>
        <scheme val="minor"/>
      </rPr>
      <t>Geochemistry results of oil analysis</t>
    </r>
    <r>
      <rPr>
        <b/>
        <sz val="11"/>
        <rFont val="Calibri"/>
        <family val="2"/>
        <scheme val="minor"/>
      </rPr>
      <t>.</t>
    </r>
  </si>
  <si>
    <t>At 15.6 °C</t>
  </si>
  <si>
    <t>At 21°C</t>
  </si>
  <si>
    <t>At 25 °C</t>
  </si>
  <si>
    <t>At 25°C</t>
  </si>
  <si>
    <r>
      <t xml:space="preserve">Table 3_3: </t>
    </r>
    <r>
      <rPr>
        <sz val="11"/>
        <rFont val="Calibri"/>
        <family val="2"/>
      </rPr>
      <t>QA-QC for oil analysis</t>
    </r>
    <r>
      <rPr>
        <b/>
        <sz val="11"/>
        <rFont val="Calibri"/>
        <family val="2"/>
      </rPr>
      <t>.</t>
    </r>
  </si>
  <si>
    <r>
      <t xml:space="preserve">Table 5_1: </t>
    </r>
    <r>
      <rPr>
        <sz val="11"/>
        <color theme="1"/>
        <rFont val="Calibri"/>
        <family val="2"/>
      </rPr>
      <t>Detection limits for metals in oil by ICP-AES</t>
    </r>
    <r>
      <rPr>
        <b/>
        <sz val="11"/>
        <color theme="1"/>
        <rFont val="Calibri"/>
        <family val="2"/>
      </rPr>
      <t>.</t>
    </r>
  </si>
  <si>
    <r>
      <t>Table 5_2:</t>
    </r>
    <r>
      <rPr>
        <sz val="11"/>
        <rFont val="Calibri"/>
        <family val="2"/>
        <scheme val="minor"/>
      </rPr>
      <t xml:space="preserve"> Geochemistry results of metals in oil by ICP-AES. </t>
    </r>
  </si>
  <si>
    <r>
      <t xml:space="preserve">Table 5_3: </t>
    </r>
    <r>
      <rPr>
        <sz val="11"/>
        <rFont val="Calibri"/>
        <family val="2"/>
      </rPr>
      <t>QA-QC for metals in oil by ICP-AES.</t>
    </r>
  </si>
  <si>
    <r>
      <t>Viscosity Kinematic (mm</t>
    </r>
    <r>
      <rPr>
        <vertAlign val="superscript"/>
        <sz val="10"/>
        <rFont val="Calibri"/>
        <family val="2"/>
        <scheme val="minor"/>
      </rPr>
      <t>2</t>
    </r>
    <r>
      <rPr>
        <sz val="10"/>
        <rFont val="Calibri"/>
        <family val="2"/>
        <scheme val="minor"/>
      </rPr>
      <t>/s)</t>
    </r>
  </si>
  <si>
    <t>ICP-OES</t>
  </si>
  <si>
    <t>APHA SM 4500-Cl B/D</t>
  </si>
  <si>
    <t>APHA SM 2320B</t>
  </si>
  <si>
    <t>Qualitative</t>
  </si>
  <si>
    <t>Calculation</t>
  </si>
  <si>
    <t>APHA SM 2520C</t>
  </si>
  <si>
    <t>Refractometer</t>
  </si>
  <si>
    <t>APHA SM 4500-H-B</t>
  </si>
  <si>
    <t>APHA SM 2510B</t>
  </si>
  <si>
    <t>pH units</t>
  </si>
  <si>
    <t>Density (g/mL)</t>
  </si>
  <si>
    <t>Conductivity (uS/cm)</t>
  </si>
  <si>
    <t>24CHM196</t>
  </si>
  <si>
    <t>Certified Value</t>
  </si>
  <si>
    <t>Lab Standard</t>
  </si>
  <si>
    <t>LCS</t>
  </si>
  <si>
    <t>Alk Std</t>
  </si>
  <si>
    <t>Cl Std</t>
  </si>
  <si>
    <t>pH Std</t>
  </si>
  <si>
    <t>25CHM111</t>
  </si>
  <si>
    <t xml:space="preserve">ICP </t>
  </si>
  <si>
    <t>ASTM D5002/ASTM D4052/ASTM D7042</t>
  </si>
  <si>
    <t>ASTM D4294</t>
  </si>
  <si>
    <t>ASTM D5853/ASTM D97</t>
  </si>
  <si>
    <t>ASTM D7042</t>
  </si>
  <si>
    <t>N7.5</t>
  </si>
  <si>
    <t xml:space="preserve">K Total </t>
  </si>
  <si>
    <t>Mn Total</t>
  </si>
  <si>
    <t>ASTM D5185</t>
  </si>
  <si>
    <t xml:space="preserve">Sn  </t>
  </si>
  <si>
    <t xml:space="preserve">Pb  </t>
  </si>
  <si>
    <t xml:space="preserve">Cu </t>
  </si>
  <si>
    <t xml:space="preserve">Al  </t>
  </si>
  <si>
    <t xml:space="preserve">Si 2 </t>
  </si>
  <si>
    <t xml:space="preserve">Fe  </t>
  </si>
  <si>
    <t xml:space="preserve">Cr  </t>
  </si>
  <si>
    <t xml:space="preserve">Ag  </t>
  </si>
  <si>
    <t xml:space="preserve">Zn </t>
  </si>
  <si>
    <t xml:space="preserve">Mg  </t>
  </si>
  <si>
    <t xml:space="preserve">Ni  </t>
  </si>
  <si>
    <t xml:space="preserve">Ba </t>
  </si>
  <si>
    <t xml:space="preserve">Na </t>
  </si>
  <si>
    <t xml:space="preserve">Ca  </t>
  </si>
  <si>
    <t xml:space="preserve">V  </t>
  </si>
  <si>
    <t xml:space="preserve">P  </t>
  </si>
  <si>
    <t xml:space="preserve">Mo </t>
  </si>
  <si>
    <t xml:space="preserve">B  </t>
  </si>
  <si>
    <t xml:space="preserve">Mn </t>
  </si>
  <si>
    <t xml:space="preserve">K </t>
  </si>
  <si>
    <t>100 ppm Std</t>
  </si>
  <si>
    <t>Blank</t>
  </si>
  <si>
    <t>Standard</t>
  </si>
  <si>
    <r>
      <t xml:space="preserve">Table 2_3: </t>
    </r>
    <r>
      <rPr>
        <sz val="11"/>
        <rFont val="Calibri"/>
        <family val="2"/>
      </rPr>
      <t>QA-QC for extended water analysis</t>
    </r>
    <r>
      <rPr>
        <b/>
        <sz val="11"/>
        <rFont val="Calibri"/>
        <family val="2"/>
      </rPr>
      <t>.</t>
    </r>
  </si>
  <si>
    <r>
      <t>Table 2_2:</t>
    </r>
    <r>
      <rPr>
        <sz val="11"/>
        <rFont val="Calibri"/>
        <family val="2"/>
        <scheme val="minor"/>
      </rPr>
      <t xml:space="preserve"> Geochemistry results of extended water analysis</t>
    </r>
    <r>
      <rPr>
        <b/>
        <sz val="11"/>
        <rFont val="Calibri"/>
        <family val="2"/>
        <scheme val="minor"/>
      </rPr>
      <t>.</t>
    </r>
  </si>
  <si>
    <r>
      <t xml:space="preserve">Table 2_1: </t>
    </r>
    <r>
      <rPr>
        <sz val="11"/>
        <color theme="1"/>
        <rFont val="Calibri"/>
        <family val="2"/>
      </rPr>
      <t>Detection limits for extended water analysis.</t>
    </r>
    <r>
      <rPr>
        <b/>
        <sz val="11"/>
        <color theme="1"/>
        <rFont val="Calibri"/>
        <family val="2"/>
      </rPr>
      <t xml:space="preserve"> </t>
    </r>
  </si>
  <si>
    <t>CRC ICP-MS</t>
  </si>
  <si>
    <r>
      <t>Table 4_2:</t>
    </r>
    <r>
      <rPr>
        <sz val="11"/>
        <rFont val="Calibri"/>
        <family val="2"/>
        <scheme val="minor"/>
      </rPr>
      <t xml:space="preserve"> Geochemistry results of total metals in water by CRC ICP-MS.</t>
    </r>
  </si>
  <si>
    <r>
      <t xml:space="preserve">Table 4_3: </t>
    </r>
    <r>
      <rPr>
        <sz val="11"/>
        <rFont val="Calibri"/>
        <family val="2"/>
      </rPr>
      <t>QA-QC for total metals in water by CRC ICP-MS</t>
    </r>
    <r>
      <rPr>
        <b/>
        <sz val="11"/>
        <rFont val="Calibri"/>
        <family val="2"/>
      </rPr>
      <t>.</t>
    </r>
  </si>
  <si>
    <r>
      <t>HCO</t>
    </r>
    <r>
      <rPr>
        <vertAlign val="subscript"/>
        <sz val="10"/>
        <rFont val="Calibri"/>
        <family val="2"/>
      </rPr>
      <t>3</t>
    </r>
  </si>
  <si>
    <r>
      <t>SO</t>
    </r>
    <r>
      <rPr>
        <vertAlign val="subscript"/>
        <sz val="10"/>
        <rFont val="Calibri"/>
        <family val="2"/>
      </rPr>
      <t>4</t>
    </r>
  </si>
  <si>
    <r>
      <t>CO</t>
    </r>
    <r>
      <rPr>
        <vertAlign val="subscript"/>
        <sz val="10"/>
        <rFont val="Calibri"/>
        <family val="2"/>
      </rPr>
      <t>3</t>
    </r>
  </si>
  <si>
    <r>
      <t>H</t>
    </r>
    <r>
      <rPr>
        <vertAlign val="subscript"/>
        <sz val="10"/>
        <rFont val="Calibri"/>
        <family val="2"/>
      </rPr>
      <t>2</t>
    </r>
    <r>
      <rPr>
        <sz val="10"/>
        <rFont val="Calibri"/>
        <family val="2"/>
      </rPr>
      <t>S</t>
    </r>
  </si>
  <si>
    <r>
      <t>Resistivity (ohm</t>
    </r>
    <r>
      <rPr>
        <b/>
        <sz val="10"/>
        <rFont val="Calibri"/>
        <family val="2"/>
      </rPr>
      <t>٠</t>
    </r>
    <r>
      <rPr>
        <b/>
        <sz val="10"/>
        <rFont val="Calibri"/>
        <family val="2"/>
        <scheme val="minor"/>
      </rPr>
      <t>metres)</t>
    </r>
  </si>
  <si>
    <t>ohm٠metres</t>
  </si>
  <si>
    <t>Detection limit due to high TDS</t>
  </si>
  <si>
    <r>
      <t xml:space="preserve">Table 4_1: </t>
    </r>
    <r>
      <rPr>
        <sz val="11"/>
        <color theme="1"/>
        <rFont val="Calibri"/>
        <family val="2"/>
      </rPr>
      <t>Detection limits for total metals in water by CRC ICP-MS.</t>
    </r>
  </si>
  <si>
    <t>API gravity (°) @ 15.6°C As received</t>
  </si>
  <si>
    <t>Pour point (°C)</t>
  </si>
  <si>
    <r>
      <t>kg/m</t>
    </r>
    <r>
      <rPr>
        <vertAlign val="superscript"/>
        <sz val="10"/>
        <rFont val="Calibri"/>
        <family val="2"/>
        <scheme val="minor"/>
      </rPr>
      <t>3</t>
    </r>
  </si>
  <si>
    <r>
      <t>mm</t>
    </r>
    <r>
      <rPr>
        <vertAlign val="superscript"/>
        <sz val="10"/>
        <rFont val="Calibri"/>
        <family val="2"/>
        <scheme val="minor"/>
      </rPr>
      <t>2</t>
    </r>
    <r>
      <rPr>
        <sz val="10"/>
        <rFont val="Calibri"/>
        <family val="2"/>
        <scheme val="minor"/>
      </rPr>
      <t>/s</t>
    </r>
  </si>
  <si>
    <t>24CHM196;LCS;Alk std; Cl std; pH std; 25CHM111; ICP</t>
  </si>
  <si>
    <t>N7.5;0.75</t>
  </si>
  <si>
    <t>EPA 200.2/6020B; LCS</t>
  </si>
  <si>
    <t>ASTM D-5185; 100 ppm std.; blank</t>
  </si>
  <si>
    <r>
      <t>A sample of an oil and water emulsion was collected on June 23, 2025, from the wellhead of oil and gas licence 9990 at L.S. 12, Sec. 1, Twp. 13, Rge. 17, W 1</t>
    </r>
    <r>
      <rPr>
        <vertAlign val="superscript"/>
        <sz val="10"/>
        <rFont val="Calibri"/>
        <family val="2"/>
        <scheme val="minor"/>
      </rPr>
      <t>st</t>
    </r>
    <r>
      <rPr>
        <sz val="10"/>
        <rFont val="Calibri"/>
        <family val="2"/>
        <scheme val="minor"/>
      </rPr>
      <t xml:space="preserve"> Mer. Well head sampling was chosen to minimize the interaction between the produced fluid and the well flowline and battery infrastructure. This produced fluid was collected in glass jars, the temperature recorded and, after 24 hours, the resultant emulsion refrigerated and sent for analysis to Core Laboratories Canada Ltd. (Calgary, Alberta) and ALS Environmental (Calgary, Alberta).</t>
    </r>
  </si>
  <si>
    <r>
      <t xml:space="preserve">Abbreviations:
</t>
    </r>
    <r>
      <rPr>
        <sz val="11"/>
        <rFont val="Calibri"/>
        <family val="2"/>
        <scheme val="minor"/>
      </rPr>
      <t>API, American Petroleum Institute; BS, bottom sediments; CRC ICP-MS, collision/reaction cell, inductively coupled plasma</t>
    </r>
    <r>
      <rPr>
        <sz val="11"/>
        <rFont val="Calibri"/>
        <family val="2"/>
      </rPr>
      <t>–</t>
    </r>
    <r>
      <rPr>
        <sz val="11"/>
        <rFont val="Calibri"/>
        <family val="2"/>
        <scheme val="minor"/>
      </rPr>
      <t>mass spectrometry; ICP-AES, inductively coupled plasma</t>
    </r>
    <r>
      <rPr>
        <sz val="11"/>
        <rFont val="Calibri"/>
        <family val="2"/>
      </rPr>
      <t>–atomic emission spectrometry</t>
    </r>
    <r>
      <rPr>
        <sz val="11"/>
        <rFont val="Calibri"/>
        <family val="2"/>
        <scheme val="minor"/>
      </rPr>
      <t>; ICP-OES, inductively coupled plasma-optical emission spectroscopy; ID, identification; MGS, Manitoba Geological Survey; N/A, not applicable; Pa, pascal; QA-QC, quality assurance</t>
    </r>
    <r>
      <rPr>
        <sz val="11"/>
        <rFont val="Calibri"/>
        <family val="2"/>
      </rPr>
      <t>–</t>
    </r>
    <r>
      <rPr>
        <sz val="11"/>
        <rFont val="Calibri"/>
        <family val="2"/>
        <scheme val="minor"/>
      </rPr>
      <t>quality control; TDS, total dissolved solids; TVD, true vertical depth; UWI, unique well identifier; W, water; well licence, oil and gas well licence, Manitoba Business, Mining, Trade and Job Creation, Winnipeg</t>
    </r>
  </si>
  <si>
    <t>Fulton-Regula, P.J. 2025: Oil and water analysis for one sample of produced fluid, Manson oil field, southwestern Manitoba (part of NTS 62K3); Manitoba Business, Mining, Trade and Job Creation, Manitoba Geological Survey, Data Repository Item DRI2025026, Microsoft® Excel® file.</t>
  </si>
  <si>
    <r>
      <t>Contents:
Metadata
Table 1_1:</t>
    </r>
    <r>
      <rPr>
        <sz val="11"/>
        <rFont val="Calibri"/>
        <family val="2"/>
        <scheme val="minor"/>
      </rPr>
      <t xml:space="preserve"> Well and sample information.
</t>
    </r>
    <r>
      <rPr>
        <b/>
        <sz val="11"/>
        <rFont val="Calibri"/>
        <family val="2"/>
        <scheme val="minor"/>
      </rPr>
      <t>Table 2_1:</t>
    </r>
    <r>
      <rPr>
        <sz val="11"/>
        <rFont val="Calibri"/>
        <family val="2"/>
        <scheme val="minor"/>
      </rPr>
      <t xml:space="preserve"> Detection limits for extended water analysis.
</t>
    </r>
    <r>
      <rPr>
        <b/>
        <sz val="11"/>
        <rFont val="Calibri"/>
        <family val="2"/>
        <scheme val="minor"/>
      </rPr>
      <t xml:space="preserve">Table 2_2: </t>
    </r>
    <r>
      <rPr>
        <sz val="11"/>
        <rFont val="Calibri"/>
        <family val="2"/>
        <scheme val="minor"/>
      </rPr>
      <t xml:space="preserve">Geochemistry results of extended water analysis.
</t>
    </r>
    <r>
      <rPr>
        <b/>
        <sz val="11"/>
        <rFont val="Calibri"/>
        <family val="2"/>
        <scheme val="minor"/>
      </rPr>
      <t>Table 2_3:</t>
    </r>
    <r>
      <rPr>
        <sz val="11"/>
        <rFont val="Calibri"/>
        <family val="2"/>
        <scheme val="minor"/>
      </rPr>
      <t xml:space="preserve"> QA-QC for extended water analysis.
</t>
    </r>
    <r>
      <rPr>
        <b/>
        <sz val="11"/>
        <rFont val="Calibri"/>
        <family val="2"/>
        <scheme val="minor"/>
      </rPr>
      <t xml:space="preserve">Table 3_1: </t>
    </r>
    <r>
      <rPr>
        <sz val="11"/>
        <rFont val="Calibri"/>
        <family val="2"/>
        <scheme val="minor"/>
      </rPr>
      <t xml:space="preserve">Detection limits for oil analysis.
</t>
    </r>
    <r>
      <rPr>
        <b/>
        <sz val="11"/>
        <rFont val="Calibri"/>
        <family val="2"/>
        <scheme val="minor"/>
      </rPr>
      <t>Table 3_2:</t>
    </r>
    <r>
      <rPr>
        <sz val="11"/>
        <rFont val="Calibri"/>
        <family val="2"/>
        <scheme val="minor"/>
      </rPr>
      <t xml:space="preserve"> Geochemistry results of oil analysis.
</t>
    </r>
    <r>
      <rPr>
        <b/>
        <sz val="11"/>
        <rFont val="Calibri"/>
        <family val="2"/>
        <scheme val="minor"/>
      </rPr>
      <t>Table 3_3:</t>
    </r>
    <r>
      <rPr>
        <sz val="11"/>
        <rFont val="Calibri"/>
        <family val="2"/>
        <scheme val="minor"/>
      </rPr>
      <t xml:space="preserve"> QA-QC for oil analysis.
</t>
    </r>
    <r>
      <rPr>
        <b/>
        <sz val="11"/>
        <rFont val="Calibri"/>
        <family val="2"/>
        <scheme val="minor"/>
      </rPr>
      <t xml:space="preserve">Table 4_1: </t>
    </r>
    <r>
      <rPr>
        <sz val="11"/>
        <rFont val="Calibri"/>
        <family val="2"/>
        <scheme val="minor"/>
      </rPr>
      <t xml:space="preserve">Detection limits for total metals in water by CRC ICP-MS.
</t>
    </r>
    <r>
      <rPr>
        <b/>
        <sz val="11"/>
        <rFont val="Calibri"/>
        <family val="2"/>
        <scheme val="minor"/>
      </rPr>
      <t xml:space="preserve">Table 4_2: </t>
    </r>
    <r>
      <rPr>
        <sz val="11"/>
        <rFont val="Calibri"/>
        <family val="2"/>
        <scheme val="minor"/>
      </rPr>
      <t xml:space="preserve">Geochemistry results of total metals in water by CRC ICP-MS.
</t>
    </r>
    <r>
      <rPr>
        <b/>
        <sz val="11"/>
        <rFont val="Calibri"/>
        <family val="2"/>
        <scheme val="minor"/>
      </rPr>
      <t xml:space="preserve">Table 4_3: </t>
    </r>
    <r>
      <rPr>
        <sz val="11"/>
        <rFont val="Calibri"/>
        <family val="2"/>
        <scheme val="minor"/>
      </rPr>
      <t xml:space="preserve">QA-QC for total metals in water by CRC ICP-MS.
</t>
    </r>
    <r>
      <rPr>
        <b/>
        <sz val="11"/>
        <rFont val="Calibri"/>
        <family val="2"/>
        <scheme val="minor"/>
      </rPr>
      <t xml:space="preserve">Table 5_1: </t>
    </r>
    <r>
      <rPr>
        <sz val="11"/>
        <rFont val="Calibri"/>
        <family val="2"/>
        <scheme val="minor"/>
      </rPr>
      <t xml:space="preserve">Detection limits for metals in oil by ICP-AES.
</t>
    </r>
    <r>
      <rPr>
        <b/>
        <sz val="11"/>
        <rFont val="Calibri"/>
        <family val="2"/>
        <scheme val="minor"/>
      </rPr>
      <t xml:space="preserve">Table 5_2: </t>
    </r>
    <r>
      <rPr>
        <sz val="11"/>
        <rFont val="Calibri"/>
        <family val="2"/>
        <scheme val="minor"/>
      </rPr>
      <t xml:space="preserve">Geochemistry results of metals in oil by ICP-AES.
</t>
    </r>
    <r>
      <rPr>
        <b/>
        <sz val="11"/>
        <rFont val="Calibri"/>
        <family val="2"/>
        <scheme val="minor"/>
      </rPr>
      <t>Table 5_3:</t>
    </r>
    <r>
      <rPr>
        <sz val="11"/>
        <rFont val="Calibri"/>
        <family val="2"/>
        <scheme val="minor"/>
      </rPr>
      <t xml:space="preserve"> QA-QC for metals in oil by ICP-AES.</t>
    </r>
  </si>
  <si>
    <r>
      <t xml:space="preserve">Fulton-Regula, P.J. 2025: Critical minerals in oil and produced water, Manson oil field, southwestern Manitoba (parts of NTS 62F14, 15, K2, 3); </t>
    </r>
    <r>
      <rPr>
        <i/>
        <sz val="11"/>
        <rFont val="Calibri"/>
        <family val="2"/>
        <scheme val="minor"/>
      </rPr>
      <t>in</t>
    </r>
    <r>
      <rPr>
        <sz val="11"/>
        <rFont val="Calibri"/>
        <family val="2"/>
        <scheme val="minor"/>
      </rPr>
      <t xml:space="preserve"> Report of Activities 2025, Manitoba Business, Mining, Trade and Job Creation, Manitoba Geological Survey, p. 155–161.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</si>
</sst>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_-;\-* #,##0_-;_-* &quot;-&quot;??_-;_-@_-"/>
    <numFmt numFmtId="166" formatCode="_-* #,##0.000_-;\-* #,##0.000_-;_-* &quot;-&quot;??_-;_-@_-"/>
    <numFmt numFmtId="167" formatCode="0.000"/>
    <numFmt numFmtId="168" formatCode="0.0000"/>
    <numFmt numFmtId="169" formatCode="0.00000"/>
    <numFmt numFmtId="170" formatCode="0.000000"/>
    <numFmt numFmtId="171" formatCode="0.0000000"/>
  </numFmts>
  <fonts count="43">
    <font>
      <sz val="9"/>
      <name val="Geneva"/>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11"/>
      <color rgb="FF000000"/>
      <name val="Calibri"/>
      <family val="2"/>
    </font>
    <font>
      <sz val="1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sz val="10"/>
      <color rgb="FF000000"/>
      <name val="Calibri"/>
      <family val="2"/>
      <scheme val="minor"/>
    </font>
    <font>
      <sz val="10"/>
      <color indexed="8"/>
      <name val="Arial"/>
      <family val="2"/>
    </font>
    <font>
      <b/>
      <sz val="14"/>
      <name val="Calibri"/>
      <family val="2"/>
      <scheme val="minor"/>
    </font>
    <font>
      <sz val="9"/>
      <name val="Geneva"/>
    </font>
    <font>
      <b/>
      <vertAlign val="subscript"/>
      <sz val="10"/>
      <name val="Calibri"/>
      <family val="2"/>
      <scheme val="minor"/>
    </font>
    <font>
      <sz val="9"/>
      <name val="Calibri"/>
      <family val="2"/>
      <scheme val="minor"/>
    </font>
    <font>
      <sz val="11"/>
      <name val="Geneva"/>
    </font>
    <font>
      <sz val="10"/>
      <name val="Calibri"/>
      <family val="2"/>
    </font>
    <font>
      <b/>
      <sz val="11"/>
      <name val="Calibri"/>
      <family val="2"/>
    </font>
    <font>
      <b/>
      <vertAlign val="superscript"/>
      <sz val="10"/>
      <name val="Calibri"/>
      <family val="2"/>
      <scheme val="minor"/>
    </font>
    <font>
      <i/>
      <sz val="10"/>
      <name val="Calibri"/>
      <family val="2"/>
      <scheme val="minor"/>
    </font>
    <font>
      <sz val="11"/>
      <color rgb="FFFF0000"/>
      <name val="Calibri"/>
      <family val="2"/>
      <scheme val="minor"/>
    </font>
    <font>
      <sz val="10"/>
      <color rgb="FFFF0000"/>
      <name val="Calibri"/>
      <family val="2"/>
      <scheme val="minor"/>
    </font>
    <font>
      <b/>
      <sz val="11"/>
      <color theme="1"/>
      <name val="Calibri"/>
      <family val="2"/>
    </font>
    <font>
      <sz val="11"/>
      <color theme="1"/>
      <name val="Calibri"/>
      <family val="2"/>
    </font>
    <font>
      <sz val="10"/>
      <color theme="1"/>
      <name val="Calibri"/>
      <family val="2"/>
    </font>
    <font>
      <sz val="11"/>
      <name val="Calibri"/>
      <family val="2"/>
    </font>
    <font>
      <vertAlign val="superscript"/>
      <sz val="10"/>
      <name val="Calibri"/>
      <family val="2"/>
      <scheme val="minor"/>
    </font>
    <font>
      <i/>
      <sz val="11"/>
      <name val="Calibri"/>
      <family val="2"/>
      <scheme val="minor"/>
    </font>
    <font>
      <b/>
      <sz val="10"/>
      <color theme="1"/>
      <name val="Calibri"/>
      <family val="2"/>
    </font>
    <font>
      <b/>
      <sz val="10"/>
      <color rgb="FF000000"/>
      <name val="Calibri"/>
      <family val="2"/>
    </font>
    <font>
      <b/>
      <sz val="10"/>
      <name val="Calibri"/>
      <family val="2"/>
    </font>
    <font>
      <b/>
      <sz val="10"/>
      <name val="Aptos Narrow"/>
      <family val="2"/>
    </font>
    <font>
      <b/>
      <sz val="10"/>
      <name val="SymbolITC Bk BT"/>
      <family val="2"/>
    </font>
    <font>
      <b/>
      <sz val="10"/>
      <name val="Geneva"/>
    </font>
    <font>
      <sz val="10"/>
      <name val="Geneva"/>
    </font>
    <font>
      <b/>
      <sz val="11"/>
      <color rgb="FF000000"/>
      <name val="Calibri"/>
      <family val="2"/>
    </font>
    <font>
      <sz val="9"/>
      <color rgb="FFFF0000"/>
      <name val="Geneva"/>
    </font>
    <font>
      <vertAlign val="subscript"/>
      <sz val="10"/>
      <name val="Calibri"/>
      <family val="2"/>
    </font>
    <font>
      <b/>
      <sz val="10"/>
      <color rgb="FFFF0000"/>
      <name val="Calibri"/>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22"/>
      </left>
      <right style="thin">
        <color indexed="22"/>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5">
    <xf numFmtId="0" fontId="0" fillId="0" borderId="0"/>
    <xf numFmtId="0" fontId="5" fillId="0" borderId="0"/>
    <xf numFmtId="0" fontId="6" fillId="0" borderId="0"/>
    <xf numFmtId="0" fontId="5" fillId="0" borderId="0"/>
    <xf numFmtId="0" fontId="7" fillId="0" borderId="0"/>
    <xf numFmtId="0" fontId="14" fillId="0" borderId="0"/>
    <xf numFmtId="0" fontId="3" fillId="0" borderId="0"/>
    <xf numFmtId="0" fontId="3" fillId="0" borderId="0"/>
    <xf numFmtId="0" fontId="3" fillId="0" borderId="0"/>
    <xf numFmtId="43" fontId="16" fillId="0" borderId="0" applyFont="0" applyFill="0" applyBorder="0" applyAlignment="0" applyProtection="0"/>
    <xf numFmtId="0" fontId="6" fillId="0" borderId="0"/>
    <xf numFmtId="0" fontId="2" fillId="0" borderId="0"/>
    <xf numFmtId="0" fontId="2" fillId="0" borderId="0"/>
    <xf numFmtId="0" fontId="2" fillId="0" borderId="0"/>
    <xf numFmtId="43" fontId="16" fillId="0" borderId="0" applyFont="0" applyFill="0" applyBorder="0" applyAlignment="0" applyProtection="0"/>
    <xf numFmtId="0" fontId="2"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1" fillId="0" borderId="0"/>
    <xf numFmtId="0" fontId="1" fillId="0" borderId="0"/>
    <xf numFmtId="43" fontId="16" fillId="0" borderId="0" applyFont="0" applyFill="0" applyBorder="0" applyAlignment="0" applyProtection="0"/>
    <xf numFmtId="0" fontId="1" fillId="0" borderId="0"/>
  </cellStyleXfs>
  <cellXfs count="142">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8" fillId="0" borderId="0" xfId="0" applyFont="1"/>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0" fontId="13" fillId="0" borderId="0" xfId="0" applyFont="1" applyAlignment="1">
      <alignment horizontal="center"/>
    </xf>
    <xf numFmtId="0" fontId="11" fillId="0" borderId="0" xfId="0" applyFont="1" applyAlignment="1">
      <alignment horizontal="left"/>
    </xf>
    <xf numFmtId="0" fontId="11" fillId="0" borderId="0" xfId="0" applyFont="1" applyAlignment="1">
      <alignment vertical="center" wrapText="1"/>
    </xf>
    <xf numFmtId="0" fontId="11" fillId="0" borderId="0" xfId="0" applyFont="1" applyAlignment="1">
      <alignment horizontal="left" vertical="top" wrapText="1"/>
    </xf>
    <xf numFmtId="0" fontId="11" fillId="0" borderId="0" xfId="0" applyFont="1" applyAlignment="1">
      <alignment horizontal="left" vertical="center"/>
    </xf>
    <xf numFmtId="0" fontId="11" fillId="0" borderId="0" xfId="1" applyFont="1" applyAlignment="1">
      <alignment horizontal="center" vertical="center"/>
    </xf>
    <xf numFmtId="0" fontId="10" fillId="0" borderId="1" xfId="0" applyFont="1" applyBorder="1" applyAlignment="1">
      <alignment vertical="top" wrapText="1"/>
    </xf>
    <xf numFmtId="0" fontId="12" fillId="0" borderId="0" xfId="0" applyFont="1" applyAlignment="1">
      <alignment horizontal="left" vertical="center"/>
    </xf>
    <xf numFmtId="1" fontId="11" fillId="0" borderId="0" xfId="0" applyNumberFormat="1" applyFont="1" applyAlignment="1">
      <alignment horizontal="left" vertical="center"/>
    </xf>
    <xf numFmtId="1" fontId="11" fillId="0" borderId="2" xfId="0" applyNumberFormat="1" applyFont="1" applyBorder="1" applyAlignment="1">
      <alignment horizontal="left" vertical="center"/>
    </xf>
    <xf numFmtId="0" fontId="9" fillId="0" borderId="0" xfId="0" applyFont="1" applyAlignment="1">
      <alignment horizontal="left" vertical="center"/>
    </xf>
    <xf numFmtId="0" fontId="13" fillId="0" borderId="0" xfId="0" applyFont="1" applyAlignment="1">
      <alignment horizontal="left" vertical="top" wrapText="1" readingOrder="1"/>
    </xf>
    <xf numFmtId="0" fontId="11" fillId="0" borderId="0" xfId="2" applyFont="1" applyAlignment="1">
      <alignment horizontal="left" vertical="center"/>
    </xf>
    <xf numFmtId="0" fontId="12" fillId="0" borderId="0" xfId="0" applyFont="1" applyAlignment="1">
      <alignment horizontal="center" vertical="center"/>
    </xf>
    <xf numFmtId="164" fontId="11" fillId="0" borderId="0" xfId="0" applyNumberFormat="1" applyFont="1" applyAlignment="1">
      <alignment horizontal="center"/>
    </xf>
    <xf numFmtId="2" fontId="11" fillId="0" borderId="0" xfId="0" applyNumberFormat="1" applyFont="1" applyAlignment="1">
      <alignment horizontal="center"/>
    </xf>
    <xf numFmtId="0" fontId="8" fillId="0" borderId="0" xfId="0" applyFont="1" applyAlignment="1">
      <alignment horizontal="left" vertical="center" wrapText="1"/>
    </xf>
    <xf numFmtId="0" fontId="10" fillId="0" borderId="3" xfId="1" applyFont="1" applyBorder="1" applyAlignment="1">
      <alignment horizontal="center" vertical="center" wrapText="1"/>
    </xf>
    <xf numFmtId="0" fontId="10" fillId="0" borderId="3" xfId="0" applyFont="1" applyBorder="1" applyAlignment="1">
      <alignment horizontal="center" vertical="center" wrapText="1"/>
    </xf>
    <xf numFmtId="0" fontId="11" fillId="0" borderId="0" xfId="5" applyFont="1" applyAlignment="1">
      <alignment horizontal="center" vertical="center" wrapText="1"/>
    </xf>
    <xf numFmtId="0" fontId="11" fillId="0" borderId="2" xfId="0" applyFont="1" applyBorder="1" applyAlignment="1">
      <alignment horizontal="center" vertical="center"/>
    </xf>
    <xf numFmtId="1" fontId="11" fillId="0" borderId="0" xfId="0" applyNumberFormat="1" applyFont="1" applyAlignment="1">
      <alignment horizontal="center" vertical="center"/>
    </xf>
    <xf numFmtId="0" fontId="18" fillId="0" borderId="0" xfId="0" applyFont="1"/>
    <xf numFmtId="0" fontId="9" fillId="0" borderId="3" xfId="0" applyFont="1" applyBorder="1" applyAlignment="1">
      <alignment horizontal="center" vertical="center"/>
    </xf>
    <xf numFmtId="0" fontId="19" fillId="0" borderId="0" xfId="0" applyFont="1"/>
    <xf numFmtId="0" fontId="10"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wrapText="1"/>
    </xf>
    <xf numFmtId="0" fontId="11" fillId="0" borderId="5" xfId="0" applyFont="1" applyBorder="1" applyAlignment="1">
      <alignment horizontal="center" vertical="center"/>
    </xf>
    <xf numFmtId="14" fontId="11" fillId="0" borderId="5" xfId="0" applyNumberFormat="1" applyFont="1" applyBorder="1" applyAlignment="1">
      <alignment horizontal="center" vertical="center"/>
    </xf>
    <xf numFmtId="2" fontId="11" fillId="0" borderId="5" xfId="0" applyNumberFormat="1" applyFont="1" applyBorder="1" applyAlignment="1">
      <alignment horizontal="center"/>
    </xf>
    <xf numFmtId="0" fontId="11" fillId="0" borderId="5" xfId="1" applyFont="1" applyBorder="1" applyAlignment="1">
      <alignment horizontal="center" vertical="center"/>
    </xf>
    <xf numFmtId="165" fontId="11" fillId="0" borderId="5" xfId="9" applyNumberFormat="1" applyFont="1" applyBorder="1" applyAlignment="1">
      <alignment horizontal="center" vertical="center"/>
    </xf>
    <xf numFmtId="166" fontId="11" fillId="0" borderId="5" xfId="9" applyNumberFormat="1" applyFont="1" applyBorder="1" applyAlignment="1">
      <alignment horizontal="center" vertical="center"/>
    </xf>
    <xf numFmtId="0" fontId="10" fillId="0" borderId="0" xfId="0" applyFont="1" applyAlignment="1">
      <alignment horizontal="center" vertical="center"/>
    </xf>
    <xf numFmtId="0" fontId="23" fillId="0" borderId="0" xfId="0" applyFont="1" applyAlignment="1">
      <alignment vertical="center"/>
    </xf>
    <xf numFmtId="14" fontId="11" fillId="0" borderId="0" xfId="0" applyNumberFormat="1" applyFont="1" applyAlignment="1">
      <alignment horizontal="left" vertical="center"/>
    </xf>
    <xf numFmtId="0" fontId="25" fillId="0" borderId="0" xfId="0" applyFont="1" applyAlignment="1">
      <alignment vertical="center"/>
    </xf>
    <xf numFmtId="0" fontId="10" fillId="0" borderId="5" xfId="0" applyFont="1" applyBorder="1" applyAlignment="1">
      <alignment horizontal="center" vertical="center" wrapText="1"/>
    </xf>
    <xf numFmtId="0" fontId="10" fillId="0" borderId="6" xfId="1" applyFont="1" applyBorder="1" applyAlignment="1">
      <alignment horizontal="center" vertical="center" wrapText="1"/>
    </xf>
    <xf numFmtId="0" fontId="11" fillId="0" borderId="6" xfId="0" applyFont="1" applyBorder="1" applyAlignment="1">
      <alignment horizontal="center" vertical="center"/>
    </xf>
    <xf numFmtId="0" fontId="10" fillId="0" borderId="4" xfId="0" applyFont="1" applyBorder="1" applyAlignment="1">
      <alignment horizontal="center" vertical="center" wrapText="1"/>
    </xf>
    <xf numFmtId="0" fontId="9" fillId="2" borderId="10" xfId="0" applyFont="1" applyFill="1" applyBorder="1" applyAlignment="1">
      <alignment vertical="top" wrapText="1"/>
    </xf>
    <xf numFmtId="0" fontId="9" fillId="2" borderId="11" xfId="0" applyFont="1" applyFill="1" applyBorder="1" applyAlignment="1">
      <alignment vertical="top" wrapText="1"/>
    </xf>
    <xf numFmtId="0" fontId="15" fillId="0" borderId="11" xfId="0" applyFont="1" applyBorder="1" applyAlignment="1">
      <alignment vertical="top" wrapText="1"/>
    </xf>
    <xf numFmtId="0" fontId="8" fillId="0" borderId="11" xfId="0" applyFont="1" applyBorder="1" applyAlignment="1">
      <alignment vertical="top" wrapText="1"/>
    </xf>
    <xf numFmtId="0" fontId="8" fillId="2" borderId="11" xfId="0" applyFont="1" applyFill="1" applyBorder="1"/>
    <xf numFmtId="0" fontId="8" fillId="2" borderId="11" xfId="0" applyFont="1" applyFill="1" applyBorder="1" applyAlignment="1">
      <alignment vertical="top" wrapText="1"/>
    </xf>
    <xf numFmtId="0" fontId="9" fillId="0" borderId="11" xfId="0" applyFont="1" applyBorder="1" applyAlignment="1">
      <alignment vertical="top" wrapText="1"/>
    </xf>
    <xf numFmtId="0" fontId="8" fillId="2" borderId="11" xfId="3" applyFont="1" applyFill="1" applyBorder="1" applyAlignment="1">
      <alignment vertical="top" wrapText="1"/>
    </xf>
    <xf numFmtId="0" fontId="8" fillId="2" borderId="11" xfId="0" applyFont="1" applyFill="1" applyBorder="1" applyAlignment="1">
      <alignment wrapText="1"/>
    </xf>
    <xf numFmtId="0" fontId="8" fillId="2" borderId="12" xfId="0" applyFont="1" applyFill="1" applyBorder="1" applyAlignment="1">
      <alignment wrapText="1"/>
    </xf>
    <xf numFmtId="0" fontId="37" fillId="0" borderId="0" xfId="0" applyFont="1" applyAlignment="1">
      <alignment horizontal="center" vertical="center" wrapText="1"/>
    </xf>
    <xf numFmtId="0" fontId="10" fillId="0" borderId="3" xfId="0" applyFont="1" applyBorder="1" applyAlignment="1">
      <alignment horizontal="center" vertical="center"/>
    </xf>
    <xf numFmtId="0" fontId="37" fillId="0" borderId="3" xfId="0" applyFont="1" applyBorder="1" applyAlignment="1">
      <alignment horizontal="center" vertical="center" wrapText="1"/>
    </xf>
    <xf numFmtId="0" fontId="10" fillId="0" borderId="3" xfId="0" applyFont="1" applyBorder="1" applyAlignment="1">
      <alignment vertical="center"/>
    </xf>
    <xf numFmtId="0" fontId="26" fillId="0" borderId="0" xfId="0" applyFont="1" applyAlignment="1">
      <alignment vertical="center"/>
    </xf>
    <xf numFmtId="0" fontId="28" fillId="0" borderId="0" xfId="0" applyFont="1" applyAlignment="1">
      <alignment horizontal="center"/>
    </xf>
    <xf numFmtId="0" fontId="38" fillId="0" borderId="0" xfId="0" applyFont="1"/>
    <xf numFmtId="0" fontId="0" fillId="0" borderId="3" xfId="0" applyBorder="1"/>
    <xf numFmtId="0" fontId="11" fillId="0" borderId="3" xfId="0" applyFont="1" applyBorder="1" applyAlignment="1">
      <alignment horizontal="center" vertical="center" wrapText="1"/>
    </xf>
    <xf numFmtId="0" fontId="0" fillId="0" borderId="3" xfId="0" applyBorder="1" applyAlignment="1">
      <alignment horizontal="center"/>
    </xf>
    <xf numFmtId="0" fontId="29" fillId="0" borderId="0" xfId="0" applyFont="1"/>
    <xf numFmtId="0" fontId="29" fillId="0" borderId="0" xfId="0" applyFont="1" applyAlignment="1">
      <alignment horizontal="center"/>
    </xf>
    <xf numFmtId="0" fontId="21" fillId="0" borderId="0" xfId="0" applyFont="1" applyAlignment="1">
      <alignment horizontal="left" vertical="center"/>
    </xf>
    <xf numFmtId="0" fontId="33" fillId="0" borderId="5" xfId="0" applyFont="1" applyBorder="1" applyAlignment="1">
      <alignment horizontal="center"/>
    </xf>
    <xf numFmtId="0" fontId="33" fillId="0" borderId="0" xfId="0" applyFont="1" applyAlignment="1">
      <alignment horizontal="center"/>
    </xf>
    <xf numFmtId="0" fontId="33" fillId="0" borderId="0" xfId="4" applyFont="1" applyAlignment="1">
      <alignment horizontal="center"/>
    </xf>
    <xf numFmtId="0" fontId="20" fillId="0" borderId="0" xfId="0" applyFont="1"/>
    <xf numFmtId="0" fontId="28" fillId="0" borderId="0" xfId="0" applyFont="1"/>
    <xf numFmtId="167" fontId="0" fillId="0" borderId="0" xfId="0" applyNumberFormat="1"/>
    <xf numFmtId="168" fontId="0" fillId="0" borderId="3" xfId="0" applyNumberFormat="1" applyBorder="1"/>
    <xf numFmtId="171" fontId="0" fillId="0" borderId="3" xfId="0" applyNumberFormat="1" applyBorder="1"/>
    <xf numFmtId="170" fontId="0" fillId="0" borderId="3" xfId="0" applyNumberFormat="1" applyBorder="1"/>
    <xf numFmtId="167" fontId="0" fillId="0" borderId="3" xfId="0" applyNumberFormat="1" applyBorder="1"/>
    <xf numFmtId="2" fontId="0" fillId="0" borderId="3" xfId="0" applyNumberFormat="1" applyBorder="1"/>
    <xf numFmtId="169" fontId="0" fillId="0" borderId="3" xfId="0" applyNumberFormat="1" applyBorder="1"/>
    <xf numFmtId="0" fontId="26" fillId="0" borderId="5" xfId="0" applyFont="1" applyBorder="1" applyAlignment="1">
      <alignment horizontal="left"/>
    </xf>
    <xf numFmtId="0" fontId="39" fillId="0" borderId="5" xfId="0" applyFont="1" applyBorder="1" applyAlignment="1">
      <alignment horizontal="center"/>
    </xf>
    <xf numFmtId="0" fontId="0" fillId="0" borderId="0" xfId="0" applyAlignment="1">
      <alignment horizontal="center"/>
    </xf>
    <xf numFmtId="0" fontId="0" fillId="0" borderId="14" xfId="0" applyBorder="1"/>
    <xf numFmtId="0" fontId="11" fillId="0" borderId="14" xfId="0" applyFont="1" applyBorder="1" applyAlignment="1">
      <alignment horizontal="center" vertical="center" wrapText="1"/>
    </xf>
    <xf numFmtId="0" fontId="0" fillId="0" borderId="14" xfId="0" applyBorder="1" applyAlignment="1">
      <alignment horizontal="center"/>
    </xf>
    <xf numFmtId="0" fontId="34" fillId="0" borderId="13" xfId="1" applyFont="1" applyBorder="1" applyAlignment="1">
      <alignment horizontal="left" vertical="center" wrapText="1"/>
    </xf>
    <xf numFmtId="0" fontId="34" fillId="0" borderId="13" xfId="1" applyFont="1" applyBorder="1" applyAlignment="1">
      <alignment horizontal="center" vertical="center" wrapText="1"/>
    </xf>
    <xf numFmtId="0" fontId="40" fillId="0" borderId="0" xfId="0" applyFont="1"/>
    <xf numFmtId="0" fontId="20" fillId="0" borderId="3" xfId="0" applyFont="1" applyBorder="1" applyAlignment="1">
      <alignment horizontal="center" vertical="center" wrapText="1"/>
    </xf>
    <xf numFmtId="0" fontId="20" fillId="0" borderId="3" xfId="0" applyFont="1" applyBorder="1"/>
    <xf numFmtId="0" fontId="20" fillId="0" borderId="3" xfId="0" applyFont="1" applyBorder="1" applyAlignment="1">
      <alignment horizontal="center"/>
    </xf>
    <xf numFmtId="0" fontId="32" fillId="0" borderId="3" xfId="0" applyFont="1" applyBorder="1" applyAlignment="1">
      <alignment horizontal="left"/>
    </xf>
    <xf numFmtId="2" fontId="32" fillId="0" borderId="3" xfId="15" applyNumberFormat="1" applyFont="1" applyBorder="1" applyAlignment="1">
      <alignment horizontal="center" vertical="center"/>
    </xf>
    <xf numFmtId="2" fontId="28" fillId="0" borderId="0" xfId="15" applyNumberFormat="1" applyFont="1" applyAlignment="1">
      <alignment horizontal="center" vertical="center"/>
    </xf>
    <xf numFmtId="0" fontId="20" fillId="0" borderId="3" xfId="0" applyFont="1" applyBorder="1" applyAlignment="1">
      <alignment horizontal="center" vertical="center"/>
    </xf>
    <xf numFmtId="0" fontId="20" fillId="0" borderId="14" xfId="0" applyFont="1" applyBorder="1"/>
    <xf numFmtId="0" fontId="20" fillId="0" borderId="14" xfId="0" applyFont="1" applyBorder="1" applyAlignment="1">
      <alignment horizontal="center" vertical="center" wrapText="1"/>
    </xf>
    <xf numFmtId="0" fontId="20" fillId="0" borderId="14" xfId="0" applyFont="1" applyBorder="1" applyAlignment="1">
      <alignment horizontal="center"/>
    </xf>
    <xf numFmtId="0" fontId="42" fillId="0" borderId="5" xfId="0" applyFont="1" applyBorder="1" applyAlignment="1">
      <alignment horizontal="left" wrapText="1"/>
    </xf>
    <xf numFmtId="2" fontId="28" fillId="0" borderId="2" xfId="15" applyNumberFormat="1" applyFont="1" applyBorder="1" applyAlignment="1">
      <alignment horizontal="center" vertical="center"/>
    </xf>
    <xf numFmtId="0" fontId="0" fillId="0" borderId="2" xfId="0" applyBorder="1"/>
    <xf numFmtId="0" fontId="20" fillId="0" borderId="2" xfId="0" applyFont="1" applyBorder="1"/>
    <xf numFmtId="168" fontId="0" fillId="0" borderId="14" xfId="0" applyNumberFormat="1" applyBorder="1"/>
    <xf numFmtId="0" fontId="11" fillId="0" borderId="14" xfId="0" applyFont="1" applyBorder="1"/>
    <xf numFmtId="0" fontId="11" fillId="0" borderId="14" xfId="0" applyFont="1" applyBorder="1" applyAlignment="1">
      <alignment horizontal="center"/>
    </xf>
    <xf numFmtId="0" fontId="11" fillId="0" borderId="3" xfId="0" applyFont="1" applyBorder="1"/>
    <xf numFmtId="0" fontId="11" fillId="0" borderId="3" xfId="0" applyFont="1" applyBorder="1" applyAlignment="1">
      <alignment horizontal="center"/>
    </xf>
    <xf numFmtId="164" fontId="11" fillId="0" borderId="0" xfId="0" applyNumberFormat="1" applyFont="1"/>
    <xf numFmtId="168" fontId="11" fillId="0" borderId="0" xfId="0" applyNumberFormat="1" applyFont="1"/>
    <xf numFmtId="167" fontId="11" fillId="0" borderId="0" xfId="0" applyNumberFormat="1" applyFont="1"/>
    <xf numFmtId="0" fontId="11" fillId="0" borderId="2" xfId="0" applyFont="1" applyBorder="1"/>
    <xf numFmtId="167" fontId="11" fillId="0" borderId="2" xfId="0" applyNumberFormat="1" applyFont="1" applyBorder="1"/>
    <xf numFmtId="0" fontId="0" fillId="0" borderId="2" xfId="0" applyBorder="1" applyAlignment="1">
      <alignment horizontal="left"/>
    </xf>
    <xf numFmtId="0" fontId="11" fillId="0" borderId="2" xfId="0" applyFont="1" applyBorder="1" applyAlignment="1">
      <alignment horizontal="center"/>
    </xf>
    <xf numFmtId="0" fontId="33" fillId="0" borderId="5" xfId="0" applyFont="1" applyBorder="1" applyAlignment="1">
      <alignment horizontal="left"/>
    </xf>
    <xf numFmtId="0" fontId="25" fillId="0" borderId="3" xfId="0" applyFont="1" applyBorder="1"/>
    <xf numFmtId="15" fontId="11" fillId="0" borderId="0" xfId="0" applyNumberFormat="1" applyFont="1" applyAlignment="1">
      <alignment horizontal="left"/>
    </xf>
    <xf numFmtId="0" fontId="24" fillId="0" borderId="0" xfId="0" applyFont="1" applyAlignment="1">
      <alignment vertical="top" wrapText="1"/>
    </xf>
    <xf numFmtId="0" fontId="0" fillId="0" borderId="0" xfId="0" applyAlignment="1">
      <alignment vertical="top" wrapText="1"/>
    </xf>
    <xf numFmtId="0" fontId="24" fillId="0" borderId="0" xfId="0" applyFont="1" applyAlignment="1">
      <alignment vertical="top"/>
    </xf>
    <xf numFmtId="0" fontId="0" fillId="0" borderId="0" xfId="0" applyAlignment="1">
      <alignment vertical="top"/>
    </xf>
    <xf numFmtId="0" fontId="11" fillId="0" borderId="0" xfId="0" applyFont="1" applyAlignment="1">
      <alignment horizontal="left" vertical="top"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2" fillId="0" borderId="3" xfId="0" applyFont="1" applyBorder="1" applyAlignment="1">
      <alignment horizontal="center" vertical="center"/>
    </xf>
    <xf numFmtId="0" fontId="33" fillId="0" borderId="3" xfId="0" applyFont="1" applyBorder="1" applyAlignment="1">
      <alignment horizontal="center" vertical="center"/>
    </xf>
    <xf numFmtId="0" fontId="10" fillId="0" borderId="8" xfId="0" applyFont="1" applyBorder="1" applyAlignment="1">
      <alignment horizontal="center" vertical="center" wrapText="1"/>
    </xf>
    <xf numFmtId="0" fontId="10" fillId="0" borderId="7" xfId="0" applyFont="1" applyBorder="1" applyAlignment="1">
      <alignment horizontal="center" vertical="center"/>
    </xf>
    <xf numFmtId="0" fontId="10" fillId="0" borderId="9" xfId="0" applyFont="1" applyBorder="1" applyAlignment="1">
      <alignment horizontal="center" vertical="center"/>
    </xf>
  </cellXfs>
  <cellStyles count="25">
    <cellStyle name="Comma" xfId="9" builtinId="3"/>
    <cellStyle name="Comma 2" xfId="14" xr:uid="{F44C1A11-6D74-4E37-9FD2-E5A3C3157EBC}"/>
    <cellStyle name="Comma 2 2" xfId="23" xr:uid="{C5DEBE77-C0DA-4E36-962D-BF178CA7C703}"/>
    <cellStyle name="Comma 3" xfId="19" xr:uid="{A3C34F9C-9B76-43CF-9015-551358ED5058}"/>
    <cellStyle name="Normal" xfId="0" builtinId="0"/>
    <cellStyle name="Normal 2" xfId="2" xr:uid="{00000000-0005-0000-0000-000002000000}"/>
    <cellStyle name="Normal 2 2" xfId="8" xr:uid="{B6798747-C65B-4998-8DA8-CD4CFE163240}"/>
    <cellStyle name="Normal 2 2 2" xfId="13" xr:uid="{16D67F74-9103-4444-931F-A200B91D5FED}"/>
    <cellStyle name="Normal 2 2 2 2" xfId="22" xr:uid="{1A6883B7-F4A2-47C4-BCC4-E5B4328F04D4}"/>
    <cellStyle name="Normal 2 2 3" xfId="18" xr:uid="{C302D2A2-CCA9-4DB3-878F-674FA26EF87E}"/>
    <cellStyle name="Normal 3" xfId="1" xr:uid="{00000000-0005-0000-0000-000003000000}"/>
    <cellStyle name="Normal 3 2" xfId="7" xr:uid="{A4CF9F05-D227-4C5D-95F6-B72D6BB18EA2}"/>
    <cellStyle name="Normal 3 2 2" xfId="12" xr:uid="{BFAF30D3-1CA2-44C4-BF32-A6ED6542275F}"/>
    <cellStyle name="Normal 3 2 2 2" xfId="21" xr:uid="{9D354E3A-8CB0-4B96-8D60-128FEAD9632B}"/>
    <cellStyle name="Normal 3 2 3" xfId="17" xr:uid="{77AF6247-0302-4396-B04E-3AF60147CB0C}"/>
    <cellStyle name="Normal 4" xfId="4" xr:uid="{00000000-0005-0000-0000-000004000000}"/>
    <cellStyle name="Normal 4 2" xfId="10" xr:uid="{E7A1A641-463D-48F5-97C1-5D0FDB12864F}"/>
    <cellStyle name="Normal 5" xfId="3" xr:uid="{00000000-0005-0000-0000-000005000000}"/>
    <cellStyle name="Normal 6" xfId="6" xr:uid="{BB66A7C6-6D37-4E37-8ACD-42020F64B398}"/>
    <cellStyle name="Normal 6 2" xfId="11" xr:uid="{5294B9BB-F7F7-4002-8EEE-D7C3DA47A12E}"/>
    <cellStyle name="Normal 6 2 2" xfId="20" xr:uid="{BBA90353-FB5C-4D11-AF14-6C009DEFD44B}"/>
    <cellStyle name="Normal 6 3" xfId="16" xr:uid="{273A083F-2CBE-4914-8063-7D87003CD4B7}"/>
    <cellStyle name="Normal 7" xfId="15" xr:uid="{12092AD0-1F32-499E-80B2-8A1609BC9D11}"/>
    <cellStyle name="Normal 7 2" xfId="24" xr:uid="{04C07348-CF97-46BA-A2A8-65477810B22C}"/>
    <cellStyle name="Normal_Till_Samples" xfId="5" xr:uid="{B091A3F8-BE54-44DD-8466-08AF2274348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8F8F8"/>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4305298</xdr:colOff>
      <xdr:row>0</xdr:row>
      <xdr:rowOff>38099</xdr:rowOff>
    </xdr:from>
    <xdr:to>
      <xdr:col>0</xdr:col>
      <xdr:colOff>6173698</xdr:colOff>
      <xdr:row>1</xdr:row>
      <xdr:rowOff>175199</xdr:rowOff>
    </xdr:to>
    <xdr:pic>
      <xdr:nvPicPr>
        <xdr:cNvPr id="2" name="Picture 1" descr="GovMB_Logo_blk">
          <a:extLst>
            <a:ext uri="{FF2B5EF4-FFF2-40B4-BE49-F238E27FC236}">
              <a16:creationId xmlns:a16="http://schemas.microsoft.com/office/drawing/2014/main" id="{6C7E3523-E0C5-41C9-AC03-6CEA98A70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05298" y="38099"/>
          <a:ext cx="1868400" cy="32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3B13-AC34-431E-9136-7A3A1542E204}">
  <sheetPr>
    <pageSetUpPr fitToPage="1"/>
  </sheetPr>
  <dimension ref="A1:H27"/>
  <sheetViews>
    <sheetView tabSelected="1" zoomScaleNormal="100" workbookViewId="0">
      <selection activeCell="A9" sqref="A9"/>
    </sheetView>
  </sheetViews>
  <sheetFormatPr defaultColWidth="9.125" defaultRowHeight="14.4"/>
  <cols>
    <col min="1" max="1" width="99.875" style="4" customWidth="1"/>
    <col min="2" max="16384" width="9.125" style="4"/>
  </cols>
  <sheetData>
    <row r="1" spans="1:8">
      <c r="A1" s="53" t="s">
        <v>0</v>
      </c>
    </row>
    <row r="2" spans="1:8">
      <c r="A2" s="54" t="s">
        <v>202</v>
      </c>
    </row>
    <row r="3" spans="1:8" ht="15" customHeight="1">
      <c r="A3" s="54"/>
    </row>
    <row r="4" spans="1:8" ht="36">
      <c r="A4" s="55" t="s">
        <v>208</v>
      </c>
    </row>
    <row r="5" spans="1:8" ht="12.75" customHeight="1">
      <c r="A5" s="54"/>
    </row>
    <row r="6" spans="1:8">
      <c r="A6" s="58" t="s">
        <v>1</v>
      </c>
    </row>
    <row r="7" spans="1:8">
      <c r="A7" s="58"/>
    </row>
    <row r="8" spans="1:8">
      <c r="A8" s="58" t="s">
        <v>214</v>
      </c>
    </row>
    <row r="9" spans="1:8" ht="48" customHeight="1">
      <c r="A9" s="56" t="s">
        <v>346</v>
      </c>
    </row>
    <row r="10" spans="1:8">
      <c r="A10" s="57"/>
    </row>
    <row r="11" spans="1:8" ht="225.75" customHeight="1">
      <c r="A11" s="54" t="s">
        <v>345</v>
      </c>
      <c r="B11" s="126"/>
      <c r="C11" s="127"/>
      <c r="D11" s="127"/>
      <c r="E11" s="127"/>
      <c r="F11" s="127"/>
      <c r="G11" s="127"/>
      <c r="H11" s="127"/>
    </row>
    <row r="12" spans="1:8" ht="13.5" customHeight="1">
      <c r="A12" s="54"/>
    </row>
    <row r="13" spans="1:8" ht="109.5" customHeight="1">
      <c r="A13" s="54" t="s">
        <v>343</v>
      </c>
      <c r="B13" s="128"/>
      <c r="C13" s="129"/>
      <c r="D13" s="129"/>
      <c r="E13" s="129"/>
      <c r="F13" s="129"/>
      <c r="G13" s="129"/>
      <c r="H13" s="129"/>
    </row>
    <row r="14" spans="1:8">
      <c r="A14" s="54"/>
    </row>
    <row r="15" spans="1:8" ht="103.95" customHeight="1">
      <c r="A15" s="58" t="s">
        <v>213</v>
      </c>
    </row>
    <row r="16" spans="1:8" ht="33" customHeight="1">
      <c r="A16" s="58" t="s">
        <v>2</v>
      </c>
    </row>
    <row r="17" spans="1:1" ht="43.2">
      <c r="A17" s="56" t="s">
        <v>344</v>
      </c>
    </row>
    <row r="18" spans="1:1">
      <c r="A18" s="58"/>
    </row>
    <row r="19" spans="1:1">
      <c r="A19" s="59" t="s">
        <v>256</v>
      </c>
    </row>
    <row r="20" spans="1:1">
      <c r="A20" s="54"/>
    </row>
    <row r="21" spans="1:1" ht="86.4">
      <c r="A21" s="60" t="s">
        <v>207</v>
      </c>
    </row>
    <row r="22" spans="1:1" ht="4.5" customHeight="1">
      <c r="A22" s="58"/>
    </row>
    <row r="23" spans="1:1">
      <c r="A23" s="61" t="s">
        <v>3</v>
      </c>
    </row>
    <row r="24" spans="1:1">
      <c r="A24" s="61" t="s">
        <v>4</v>
      </c>
    </row>
    <row r="25" spans="1:1">
      <c r="A25" s="61" t="s">
        <v>5</v>
      </c>
    </row>
    <row r="26" spans="1:1">
      <c r="A26" s="61" t="s">
        <v>6</v>
      </c>
    </row>
    <row r="27" spans="1:1">
      <c r="A27" s="62" t="s">
        <v>7</v>
      </c>
    </row>
  </sheetData>
  <mergeCells count="2">
    <mergeCell ref="B11:H11"/>
    <mergeCell ref="B13:H13"/>
  </mergeCells>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06E9-44C3-424B-BBEF-BB56FA964EE0}">
  <dimension ref="A1:E40"/>
  <sheetViews>
    <sheetView zoomScaleNormal="100" workbookViewId="0">
      <pane ySplit="2" topLeftCell="A3" activePane="bottomLeft" state="frozen"/>
      <selection pane="bottomLeft"/>
    </sheetView>
  </sheetViews>
  <sheetFormatPr defaultColWidth="9" defaultRowHeight="11.4"/>
  <cols>
    <col min="1" max="1" width="15.625" customWidth="1"/>
    <col min="3" max="4" width="11.375" customWidth="1"/>
    <col min="5" max="5" width="9" style="90"/>
  </cols>
  <sheetData>
    <row r="1" spans="1:5" ht="18.75" customHeight="1" thickBot="1">
      <c r="A1" s="67" t="s">
        <v>333</v>
      </c>
      <c r="B1" s="68"/>
      <c r="C1" s="68"/>
      <c r="D1" s="68"/>
      <c r="E1" s="68"/>
    </row>
    <row r="2" spans="1:5" s="69" customFormat="1" ht="42" thickBot="1">
      <c r="A2" s="94" t="s">
        <v>215</v>
      </c>
      <c r="B2" s="95" t="s">
        <v>216</v>
      </c>
      <c r="C2" s="95" t="s">
        <v>217</v>
      </c>
      <c r="D2" s="95" t="s">
        <v>332</v>
      </c>
      <c r="E2" s="95" t="s">
        <v>218</v>
      </c>
    </row>
    <row r="3" spans="1:5" ht="13.8">
      <c r="A3" s="91" t="s">
        <v>323</v>
      </c>
      <c r="B3" s="92" t="s">
        <v>86</v>
      </c>
      <c r="C3" s="111">
        <v>3.0000000000000001E-3</v>
      </c>
      <c r="D3" s="31">
        <v>6</v>
      </c>
      <c r="E3" s="93" t="s">
        <v>226</v>
      </c>
    </row>
    <row r="4" spans="1:5" ht="13.8">
      <c r="A4" s="70" t="s">
        <v>323</v>
      </c>
      <c r="B4" s="71" t="s">
        <v>87</v>
      </c>
      <c r="C4" s="87">
        <v>1E-4</v>
      </c>
      <c r="D4" s="39">
        <v>0.2</v>
      </c>
      <c r="E4" s="72" t="s">
        <v>226</v>
      </c>
    </row>
    <row r="5" spans="1:5" ht="13.8">
      <c r="A5" s="70" t="s">
        <v>323</v>
      </c>
      <c r="B5" s="71" t="s">
        <v>88</v>
      </c>
      <c r="C5" s="87">
        <v>1E-4</v>
      </c>
      <c r="D5" s="39">
        <v>0.2</v>
      </c>
      <c r="E5" s="72" t="s">
        <v>226</v>
      </c>
    </row>
    <row r="6" spans="1:5" ht="13.8">
      <c r="A6" s="70" t="s">
        <v>323</v>
      </c>
      <c r="B6" s="71" t="s">
        <v>89</v>
      </c>
      <c r="C6" s="87">
        <v>1E-4</v>
      </c>
      <c r="D6" s="39">
        <v>0.2</v>
      </c>
      <c r="E6" s="72" t="s">
        <v>226</v>
      </c>
    </row>
    <row r="7" spans="1:5" ht="13.8">
      <c r="A7" s="70" t="s">
        <v>323</v>
      </c>
      <c r="B7" s="71" t="s">
        <v>90</v>
      </c>
      <c r="C7" s="84">
        <v>2.0000000000000002E-5</v>
      </c>
      <c r="D7" s="39">
        <v>0.04</v>
      </c>
      <c r="E7" s="72" t="s">
        <v>226</v>
      </c>
    </row>
    <row r="8" spans="1:5" ht="13.8">
      <c r="A8" s="70" t="s">
        <v>323</v>
      </c>
      <c r="B8" s="71" t="s">
        <v>91</v>
      </c>
      <c r="C8" s="84">
        <v>5.0000000000000002E-5</v>
      </c>
      <c r="D8" s="39">
        <v>0.1</v>
      </c>
      <c r="E8" s="72" t="s">
        <v>226</v>
      </c>
    </row>
    <row r="9" spans="1:5" ht="13.8">
      <c r="A9" s="70" t="s">
        <v>323</v>
      </c>
      <c r="B9" s="71" t="s">
        <v>92</v>
      </c>
      <c r="C9" s="85">
        <v>0.01</v>
      </c>
      <c r="D9" s="39">
        <v>20</v>
      </c>
      <c r="E9" s="72" t="s">
        <v>226</v>
      </c>
    </row>
    <row r="10" spans="1:5" ht="13.8">
      <c r="A10" s="70" t="s">
        <v>323</v>
      </c>
      <c r="B10" s="71" t="s">
        <v>93</v>
      </c>
      <c r="C10" s="83">
        <v>5.0000000000000004E-6</v>
      </c>
      <c r="D10" s="39">
        <v>0.01</v>
      </c>
      <c r="E10" s="72" t="s">
        <v>226</v>
      </c>
    </row>
    <row r="11" spans="1:5" ht="13.8">
      <c r="A11" s="70" t="s">
        <v>323</v>
      </c>
      <c r="B11" s="71" t="s">
        <v>94</v>
      </c>
      <c r="C11" s="85">
        <v>0.05</v>
      </c>
      <c r="D11" s="39">
        <f>C11*2000</f>
        <v>100</v>
      </c>
      <c r="E11" s="72" t="s">
        <v>226</v>
      </c>
    </row>
    <row r="12" spans="1:5" ht="13.8">
      <c r="A12" s="70" t="s">
        <v>323</v>
      </c>
      <c r="B12" s="71" t="s">
        <v>95</v>
      </c>
      <c r="C12" s="84">
        <v>1.0000000000000001E-5</v>
      </c>
      <c r="D12" s="39">
        <v>0.02</v>
      </c>
      <c r="E12" s="72" t="s">
        <v>226</v>
      </c>
    </row>
    <row r="13" spans="1:5" ht="13.8">
      <c r="A13" s="70" t="s">
        <v>323</v>
      </c>
      <c r="B13" s="71" t="s">
        <v>96</v>
      </c>
      <c r="C13" s="87">
        <v>5.0000000000000001E-4</v>
      </c>
      <c r="D13" s="39">
        <v>1</v>
      </c>
      <c r="E13" s="72" t="s">
        <v>226</v>
      </c>
    </row>
    <row r="14" spans="1:5" ht="13.8">
      <c r="A14" s="70" t="s">
        <v>323</v>
      </c>
      <c r="B14" s="71" t="s">
        <v>97</v>
      </c>
      <c r="C14" s="87">
        <v>1E-4</v>
      </c>
      <c r="D14" s="39">
        <v>0.2</v>
      </c>
      <c r="E14" s="72" t="s">
        <v>226</v>
      </c>
    </row>
    <row r="15" spans="1:5" ht="13.8">
      <c r="A15" s="70" t="s">
        <v>323</v>
      </c>
      <c r="B15" s="71" t="s">
        <v>98</v>
      </c>
      <c r="C15" s="87">
        <v>5.0000000000000001E-4</v>
      </c>
      <c r="D15" s="39">
        <v>1</v>
      </c>
      <c r="E15" s="72" t="s">
        <v>226</v>
      </c>
    </row>
    <row r="16" spans="1:5" ht="13.8">
      <c r="A16" s="70" t="s">
        <v>323</v>
      </c>
      <c r="B16" s="71" t="s">
        <v>99</v>
      </c>
      <c r="C16" s="85">
        <v>0.01</v>
      </c>
      <c r="D16" s="39">
        <v>20</v>
      </c>
      <c r="E16" s="72" t="s">
        <v>226</v>
      </c>
    </row>
    <row r="17" spans="1:5" ht="13.8">
      <c r="A17" s="70" t="s">
        <v>323</v>
      </c>
      <c r="B17" s="71" t="s">
        <v>100</v>
      </c>
      <c r="C17" s="84">
        <v>5.0000000000000002E-5</v>
      </c>
      <c r="D17" s="39">
        <v>0.1</v>
      </c>
      <c r="E17" s="72" t="s">
        <v>226</v>
      </c>
    </row>
    <row r="18" spans="1:5" ht="13.8">
      <c r="A18" s="70" t="s">
        <v>323</v>
      </c>
      <c r="B18" s="71" t="s">
        <v>101</v>
      </c>
      <c r="C18" s="82">
        <v>1E-3</v>
      </c>
      <c r="D18" s="39">
        <f>C18*2000</f>
        <v>2</v>
      </c>
      <c r="E18" s="72" t="s">
        <v>226</v>
      </c>
    </row>
    <row r="19" spans="1:5" ht="13.8">
      <c r="A19" s="70" t="s">
        <v>323</v>
      </c>
      <c r="B19" s="71" t="s">
        <v>102</v>
      </c>
      <c r="C19" s="82">
        <v>5.0000000000000001E-3</v>
      </c>
      <c r="D19" s="39">
        <f>C19*2000</f>
        <v>10</v>
      </c>
      <c r="E19" s="72" t="s">
        <v>226</v>
      </c>
    </row>
    <row r="20" spans="1:5" ht="13.8">
      <c r="A20" s="70" t="s">
        <v>323</v>
      </c>
      <c r="B20" s="71" t="s">
        <v>103</v>
      </c>
      <c r="C20" s="87">
        <v>1E-4</v>
      </c>
      <c r="D20" s="39">
        <v>0.2</v>
      </c>
      <c r="E20" s="72" t="s">
        <v>226</v>
      </c>
    </row>
    <row r="21" spans="1:5" ht="13.8">
      <c r="A21" s="70" t="s">
        <v>323</v>
      </c>
      <c r="B21" s="71" t="s">
        <v>104</v>
      </c>
      <c r="C21" s="84">
        <v>5.0000000000000002E-5</v>
      </c>
      <c r="D21" s="39">
        <v>0.1</v>
      </c>
      <c r="E21" s="72" t="s">
        <v>226</v>
      </c>
    </row>
    <row r="22" spans="1:5" ht="13.8">
      <c r="A22" s="70" t="s">
        <v>323</v>
      </c>
      <c r="B22" s="71" t="s">
        <v>105</v>
      </c>
      <c r="C22" s="87">
        <v>5.0000000000000001E-4</v>
      </c>
      <c r="D22" s="39">
        <v>1</v>
      </c>
      <c r="E22" s="72" t="s">
        <v>226</v>
      </c>
    </row>
    <row r="23" spans="1:5" ht="13.8">
      <c r="A23" s="70" t="s">
        <v>323</v>
      </c>
      <c r="B23" s="71" t="s">
        <v>106</v>
      </c>
      <c r="C23" s="85">
        <v>0.05</v>
      </c>
      <c r="D23" s="39">
        <v>100</v>
      </c>
      <c r="E23" s="72" t="s">
        <v>226</v>
      </c>
    </row>
    <row r="24" spans="1:5" ht="13.8">
      <c r="A24" s="70" t="s">
        <v>323</v>
      </c>
      <c r="B24" s="71" t="s">
        <v>107</v>
      </c>
      <c r="C24" s="85">
        <v>0.05</v>
      </c>
      <c r="D24" s="39">
        <f>C24*2000</f>
        <v>100</v>
      </c>
      <c r="E24" s="72" t="s">
        <v>226</v>
      </c>
    </row>
    <row r="25" spans="1:5" ht="13.8">
      <c r="A25" s="70" t="s">
        <v>323</v>
      </c>
      <c r="B25" s="71" t="s">
        <v>108</v>
      </c>
      <c r="C25" s="87">
        <v>2.0000000000000001E-4</v>
      </c>
      <c r="D25" s="39">
        <v>0.4</v>
      </c>
      <c r="E25" s="72" t="s">
        <v>226</v>
      </c>
    </row>
    <row r="26" spans="1:5" ht="13.8">
      <c r="A26" s="70" t="s">
        <v>323</v>
      </c>
      <c r="B26" s="71" t="s">
        <v>109</v>
      </c>
      <c r="C26" s="84">
        <v>5.0000000000000002E-5</v>
      </c>
      <c r="D26" s="39">
        <v>0.1</v>
      </c>
      <c r="E26" s="72" t="s">
        <v>226</v>
      </c>
    </row>
    <row r="27" spans="1:5" ht="13.8">
      <c r="A27" s="70" t="s">
        <v>323</v>
      </c>
      <c r="B27" s="71" t="s">
        <v>110</v>
      </c>
      <c r="C27" s="86">
        <v>0.1</v>
      </c>
      <c r="D27" s="39">
        <v>200</v>
      </c>
      <c r="E27" s="72" t="s">
        <v>226</v>
      </c>
    </row>
    <row r="28" spans="1:5" ht="13.8">
      <c r="A28" s="70" t="s">
        <v>323</v>
      </c>
      <c r="B28" s="71" t="s">
        <v>111</v>
      </c>
      <c r="C28" s="84">
        <v>1.0000000000000001E-5</v>
      </c>
      <c r="D28" s="39">
        <v>0.02</v>
      </c>
      <c r="E28" s="72" t="s">
        <v>226</v>
      </c>
    </row>
    <row r="29" spans="1:5" ht="13.8">
      <c r="A29" s="70" t="s">
        <v>323</v>
      </c>
      <c r="B29" s="71" t="s">
        <v>112</v>
      </c>
      <c r="C29" s="85">
        <v>0.05</v>
      </c>
      <c r="D29" s="39">
        <f>C29*2000</f>
        <v>100</v>
      </c>
      <c r="E29" s="72" t="s">
        <v>226</v>
      </c>
    </row>
    <row r="30" spans="1:5" ht="13.8">
      <c r="A30" s="70" t="s">
        <v>323</v>
      </c>
      <c r="B30" s="71" t="s">
        <v>113</v>
      </c>
      <c r="C30" s="87">
        <v>2.0000000000000001E-4</v>
      </c>
      <c r="D30" s="39">
        <f>C30*2000</f>
        <v>0.4</v>
      </c>
      <c r="E30" s="72" t="s">
        <v>226</v>
      </c>
    </row>
    <row r="31" spans="1:5" ht="13.8">
      <c r="A31" s="70" t="s">
        <v>323</v>
      </c>
      <c r="B31" s="71" t="s">
        <v>114</v>
      </c>
      <c r="C31" s="87">
        <v>2.0000000000000001E-4</v>
      </c>
      <c r="D31" s="39">
        <v>0.4</v>
      </c>
      <c r="E31" s="72" t="s">
        <v>226</v>
      </c>
    </row>
    <row r="32" spans="1:5" ht="13.8">
      <c r="A32" s="70" t="s">
        <v>323</v>
      </c>
      <c r="B32" s="71" t="s">
        <v>115</v>
      </c>
      <c r="C32" s="84">
        <v>1.0000000000000001E-5</v>
      </c>
      <c r="D32" s="39">
        <v>0.02</v>
      </c>
      <c r="E32" s="72" t="s">
        <v>226</v>
      </c>
    </row>
    <row r="33" spans="1:5" ht="13.8">
      <c r="A33" s="70" t="s">
        <v>323</v>
      </c>
      <c r="B33" s="71" t="s">
        <v>116</v>
      </c>
      <c r="C33" s="87">
        <v>1E-4</v>
      </c>
      <c r="D33" s="39">
        <v>0.2</v>
      </c>
      <c r="E33" s="72" t="s">
        <v>226</v>
      </c>
    </row>
    <row r="34" spans="1:5" ht="13.8">
      <c r="A34" s="70" t="s">
        <v>323</v>
      </c>
      <c r="B34" s="71" t="s">
        <v>117</v>
      </c>
      <c r="C34" s="87">
        <v>1E-4</v>
      </c>
      <c r="D34" s="39">
        <v>0.2</v>
      </c>
      <c r="E34" s="72" t="s">
        <v>226</v>
      </c>
    </row>
    <row r="35" spans="1:5" ht="13.8">
      <c r="A35" s="70" t="s">
        <v>323</v>
      </c>
      <c r="B35" s="71" t="s">
        <v>118</v>
      </c>
      <c r="C35" s="87">
        <v>2.9999999999999997E-4</v>
      </c>
      <c r="D35" s="39">
        <v>0.6</v>
      </c>
      <c r="E35" s="72" t="s">
        <v>226</v>
      </c>
    </row>
    <row r="36" spans="1:5" ht="13.8">
      <c r="A36" s="70" t="s">
        <v>323</v>
      </c>
      <c r="B36" s="71" t="s">
        <v>119</v>
      </c>
      <c r="C36" s="87">
        <v>1E-4</v>
      </c>
      <c r="D36" s="39">
        <v>0.2</v>
      </c>
      <c r="E36" s="72" t="s">
        <v>226</v>
      </c>
    </row>
    <row r="37" spans="1:5" ht="13.8">
      <c r="A37" s="70" t="s">
        <v>323</v>
      </c>
      <c r="B37" s="71" t="s">
        <v>120</v>
      </c>
      <c r="C37" s="84">
        <v>1.0000000000000001E-5</v>
      </c>
      <c r="D37" s="39">
        <v>0.02</v>
      </c>
      <c r="E37" s="72" t="s">
        <v>226</v>
      </c>
    </row>
    <row r="38" spans="1:5" ht="13.8">
      <c r="A38" s="70" t="s">
        <v>323</v>
      </c>
      <c r="B38" s="71" t="s">
        <v>121</v>
      </c>
      <c r="C38" s="87">
        <v>5.0000000000000001E-4</v>
      </c>
      <c r="D38" s="39">
        <v>1</v>
      </c>
      <c r="E38" s="72" t="s">
        <v>226</v>
      </c>
    </row>
    <row r="39" spans="1:5" ht="13.8">
      <c r="A39" s="70" t="s">
        <v>323</v>
      </c>
      <c r="B39" s="71" t="s">
        <v>122</v>
      </c>
      <c r="C39" s="82">
        <v>3.0000000000000001E-3</v>
      </c>
      <c r="D39" s="39">
        <v>6</v>
      </c>
      <c r="E39" s="72" t="s">
        <v>226</v>
      </c>
    </row>
    <row r="40" spans="1:5" ht="13.8">
      <c r="A40" s="70" t="s">
        <v>323</v>
      </c>
      <c r="B40" s="71" t="s">
        <v>123</v>
      </c>
      <c r="C40" s="87">
        <v>2.0000000000000001E-4</v>
      </c>
      <c r="D40" s="39">
        <v>0.4</v>
      </c>
      <c r="E40" s="72" t="s">
        <v>226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6758-12B2-409B-9F20-81DEF196E08D}">
  <sheetPr codeName="Sheet18"/>
  <dimension ref="A1:FK11"/>
  <sheetViews>
    <sheetView zoomScaleNormal="100" workbookViewId="0">
      <pane xSplit="2" topLeftCell="C1" activePane="topRight" state="frozen"/>
      <selection pane="topRight"/>
    </sheetView>
  </sheetViews>
  <sheetFormatPr defaultColWidth="9.125" defaultRowHeight="15" customHeight="1"/>
  <cols>
    <col min="1" max="1" width="12.25" style="15" customWidth="1"/>
    <col min="2" max="2" width="23.875" style="8" bestFit="1" customWidth="1"/>
    <col min="3" max="40" width="7.75" style="8" customWidth="1"/>
    <col min="41" max="43" width="22.75" style="8" customWidth="1"/>
    <col min="44" max="16384" width="9.125" style="8"/>
  </cols>
  <sheetData>
    <row r="1" spans="1:167" ht="18.75" customHeight="1">
      <c r="A1" s="21" t="s">
        <v>324</v>
      </c>
    </row>
    <row r="2" spans="1:167" s="34" customFormat="1" ht="34.200000000000003" customHeight="1">
      <c r="A2" s="131" t="s">
        <v>70</v>
      </c>
      <c r="B2" s="131"/>
      <c r="C2" s="132" t="s">
        <v>189</v>
      </c>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row>
    <row r="3" spans="1:167" s="29" customFormat="1" ht="27" customHeight="1">
      <c r="A3" s="52" t="s">
        <v>76</v>
      </c>
      <c r="B3" s="50" t="s">
        <v>181</v>
      </c>
      <c r="C3" s="52" t="s">
        <v>86</v>
      </c>
      <c r="D3" s="49" t="s">
        <v>87</v>
      </c>
      <c r="E3" s="49" t="s">
        <v>88</v>
      </c>
      <c r="F3" s="49" t="s">
        <v>89</v>
      </c>
      <c r="G3" s="49" t="s">
        <v>90</v>
      </c>
      <c r="H3" s="49" t="s">
        <v>91</v>
      </c>
      <c r="I3" s="49" t="s">
        <v>92</v>
      </c>
      <c r="J3" s="49" t="s">
        <v>93</v>
      </c>
      <c r="K3" s="49" t="s">
        <v>94</v>
      </c>
      <c r="L3" s="49" t="s">
        <v>95</v>
      </c>
      <c r="M3" s="49" t="s">
        <v>96</v>
      </c>
      <c r="N3" s="49" t="s">
        <v>97</v>
      </c>
      <c r="O3" s="49" t="s">
        <v>98</v>
      </c>
      <c r="P3" s="49" t="s">
        <v>99</v>
      </c>
      <c r="Q3" s="49" t="s">
        <v>100</v>
      </c>
      <c r="R3" s="49" t="s">
        <v>101</v>
      </c>
      <c r="S3" s="49" t="s">
        <v>102</v>
      </c>
      <c r="T3" s="49" t="s">
        <v>103</v>
      </c>
      <c r="U3" s="49" t="s">
        <v>104</v>
      </c>
      <c r="V3" s="49" t="s">
        <v>105</v>
      </c>
      <c r="W3" s="49" t="s">
        <v>106</v>
      </c>
      <c r="X3" s="49" t="s">
        <v>107</v>
      </c>
      <c r="Y3" s="49" t="s">
        <v>108</v>
      </c>
      <c r="Z3" s="49" t="s">
        <v>109</v>
      </c>
      <c r="AA3" s="49" t="s">
        <v>110</v>
      </c>
      <c r="AB3" s="49" t="s">
        <v>111</v>
      </c>
      <c r="AC3" s="49" t="s">
        <v>112</v>
      </c>
      <c r="AD3" s="49" t="s">
        <v>113</v>
      </c>
      <c r="AE3" s="49" t="s">
        <v>114</v>
      </c>
      <c r="AF3" s="49" t="s">
        <v>115</v>
      </c>
      <c r="AG3" s="49" t="s">
        <v>116</v>
      </c>
      <c r="AH3" s="49" t="s">
        <v>117</v>
      </c>
      <c r="AI3" s="49" t="s">
        <v>118</v>
      </c>
      <c r="AJ3" s="49" t="s">
        <v>119</v>
      </c>
      <c r="AK3" s="49" t="s">
        <v>120</v>
      </c>
      <c r="AL3" s="49" t="s">
        <v>121</v>
      </c>
      <c r="AM3" s="49" t="s">
        <v>122</v>
      </c>
      <c r="AN3" s="49" t="s">
        <v>123</v>
      </c>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row>
    <row r="4" spans="1:167" ht="15" customHeight="1">
      <c r="A4" s="42">
        <v>9990</v>
      </c>
      <c r="B4" s="51" t="s">
        <v>197</v>
      </c>
      <c r="C4" s="39" t="s">
        <v>125</v>
      </c>
      <c r="D4" s="39" t="s">
        <v>126</v>
      </c>
      <c r="E4" s="39" t="s">
        <v>127</v>
      </c>
      <c r="F4" s="39" t="s">
        <v>127</v>
      </c>
      <c r="G4" s="39" t="s">
        <v>128</v>
      </c>
      <c r="H4" s="39" t="s">
        <v>129</v>
      </c>
      <c r="I4" s="39" t="s">
        <v>130</v>
      </c>
      <c r="J4" s="39" t="s">
        <v>131</v>
      </c>
      <c r="K4" s="39">
        <v>1060</v>
      </c>
      <c r="L4" s="39" t="s">
        <v>132</v>
      </c>
      <c r="M4" s="39" t="s">
        <v>133</v>
      </c>
      <c r="N4" s="39" t="s">
        <v>127</v>
      </c>
      <c r="O4" s="39" t="s">
        <v>133</v>
      </c>
      <c r="P4" s="39" t="s">
        <v>130</v>
      </c>
      <c r="Q4" s="39" t="s">
        <v>129</v>
      </c>
      <c r="R4" s="39">
        <v>2.54</v>
      </c>
      <c r="S4" s="39">
        <v>380</v>
      </c>
      <c r="T4" s="39" t="s">
        <v>127</v>
      </c>
      <c r="U4" s="39" t="s">
        <v>129</v>
      </c>
      <c r="V4" s="39" t="s">
        <v>133</v>
      </c>
      <c r="W4" s="39" t="s">
        <v>134</v>
      </c>
      <c r="X4" s="39">
        <v>178</v>
      </c>
      <c r="Y4" s="39" t="s">
        <v>135</v>
      </c>
      <c r="Z4" s="39" t="s">
        <v>129</v>
      </c>
      <c r="AA4" s="39" t="s">
        <v>136</v>
      </c>
      <c r="AB4" s="39" t="s">
        <v>132</v>
      </c>
      <c r="AC4" s="39">
        <v>11300</v>
      </c>
      <c r="AD4" s="39">
        <v>28.9</v>
      </c>
      <c r="AE4" s="39" t="s">
        <v>135</v>
      </c>
      <c r="AF4" s="39" t="s">
        <v>132</v>
      </c>
      <c r="AG4" s="39" t="s">
        <v>127</v>
      </c>
      <c r="AH4" s="39" t="s">
        <v>127</v>
      </c>
      <c r="AI4" s="39" t="s">
        <v>137</v>
      </c>
      <c r="AJ4" s="39" t="s">
        <v>127</v>
      </c>
      <c r="AK4" s="39" t="s">
        <v>132</v>
      </c>
      <c r="AL4" s="39" t="s">
        <v>133</v>
      </c>
      <c r="AM4" s="39" t="s">
        <v>125</v>
      </c>
      <c r="AN4" s="39" t="s">
        <v>135</v>
      </c>
    </row>
    <row r="5" spans="1:167" ht="15" customHeight="1">
      <c r="A5" s="22"/>
    </row>
    <row r="7" spans="1:167" ht="15" customHeight="1">
      <c r="A7" s="18"/>
    </row>
    <row r="8" spans="1:167" ht="15" customHeight="1">
      <c r="A8" s="22"/>
    </row>
    <row r="10" spans="1:167" ht="15" customHeight="1">
      <c r="A10" s="23"/>
    </row>
    <row r="11" spans="1:167" ht="15" customHeight="1">
      <c r="A11" s="22"/>
    </row>
  </sheetData>
  <sortState xmlns:xlrd2="http://schemas.microsoft.com/office/spreadsheetml/2017/richdata2" columnSort="1" ref="C1:AQ11">
    <sortCondition ref="C2:AQ2"/>
  </sortState>
  <mergeCells count="2">
    <mergeCell ref="A2:B2"/>
    <mergeCell ref="C2:AN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65809-CDA8-4F04-963F-F61F8BE3BB3C}">
  <dimension ref="A1:AN4"/>
  <sheetViews>
    <sheetView zoomScaleNormal="100" workbookViewId="0">
      <pane xSplit="1" topLeftCell="B1" activePane="topRight" state="frozen"/>
      <selection pane="topRight"/>
    </sheetView>
  </sheetViews>
  <sheetFormatPr defaultColWidth="9" defaultRowHeight="11.4"/>
  <cols>
    <col min="1" max="1" width="20.375" customWidth="1"/>
    <col min="2" max="2" width="18.375" customWidth="1"/>
  </cols>
  <sheetData>
    <row r="1" spans="1:40" ht="18.75" customHeight="1">
      <c r="A1" s="75" t="s">
        <v>325</v>
      </c>
      <c r="B1" s="74"/>
    </row>
    <row r="2" spans="1:40" s="69" customFormat="1" ht="14.4">
      <c r="A2" s="88" t="s">
        <v>219</v>
      </c>
      <c r="B2" s="89" t="s">
        <v>220</v>
      </c>
      <c r="C2" s="52" t="s">
        <v>86</v>
      </c>
      <c r="D2" s="49" t="s">
        <v>87</v>
      </c>
      <c r="E2" s="49" t="s">
        <v>88</v>
      </c>
      <c r="F2" s="49" t="s">
        <v>89</v>
      </c>
      <c r="G2" s="49" t="s">
        <v>90</v>
      </c>
      <c r="H2" s="49" t="s">
        <v>91</v>
      </c>
      <c r="I2" s="49" t="s">
        <v>92</v>
      </c>
      <c r="J2" s="49" t="s">
        <v>93</v>
      </c>
      <c r="K2" s="49" t="s">
        <v>94</v>
      </c>
      <c r="L2" s="49" t="s">
        <v>95</v>
      </c>
      <c r="M2" s="49" t="s">
        <v>98</v>
      </c>
      <c r="N2" s="49" t="s">
        <v>97</v>
      </c>
      <c r="O2" s="49" t="s">
        <v>96</v>
      </c>
      <c r="P2" s="49" t="s">
        <v>101</v>
      </c>
      <c r="Q2" s="49" t="s">
        <v>100</v>
      </c>
      <c r="R2" s="49" t="s">
        <v>99</v>
      </c>
      <c r="S2" s="49" t="s">
        <v>102</v>
      </c>
      <c r="T2" s="49" t="s">
        <v>294</v>
      </c>
      <c r="U2" s="49" t="s">
        <v>106</v>
      </c>
      <c r="V2" s="49" t="s">
        <v>105</v>
      </c>
      <c r="W2" s="49" t="s">
        <v>104</v>
      </c>
      <c r="X2" s="49" t="s">
        <v>295</v>
      </c>
      <c r="Y2" s="49" t="s">
        <v>108</v>
      </c>
      <c r="Z2" s="49" t="s">
        <v>109</v>
      </c>
      <c r="AA2" s="49" t="s">
        <v>111</v>
      </c>
      <c r="AB2" s="49" t="s">
        <v>110</v>
      </c>
      <c r="AC2" s="49" t="s">
        <v>113</v>
      </c>
      <c r="AD2" s="49" t="s">
        <v>112</v>
      </c>
      <c r="AE2" s="49" t="s">
        <v>118</v>
      </c>
      <c r="AF2" s="49" t="s">
        <v>117</v>
      </c>
      <c r="AG2" s="49" t="s">
        <v>116</v>
      </c>
      <c r="AH2" s="49" t="s">
        <v>115</v>
      </c>
      <c r="AI2" s="49" t="s">
        <v>114</v>
      </c>
      <c r="AJ2" s="49" t="s">
        <v>123</v>
      </c>
      <c r="AK2" s="49" t="s">
        <v>122</v>
      </c>
      <c r="AL2" s="49" t="s">
        <v>121</v>
      </c>
      <c r="AM2" s="49" t="s">
        <v>120</v>
      </c>
      <c r="AN2" s="49" t="s">
        <v>119</v>
      </c>
    </row>
    <row r="3" spans="1:40" ht="13.8">
      <c r="A3" s="9" t="s">
        <v>283</v>
      </c>
      <c r="B3" s="9" t="s">
        <v>281</v>
      </c>
      <c r="C3" s="26">
        <v>2</v>
      </c>
      <c r="D3" s="10">
        <v>1</v>
      </c>
      <c r="E3" s="10">
        <v>0.25</v>
      </c>
      <c r="F3" s="10">
        <v>1</v>
      </c>
      <c r="G3" s="10">
        <v>1</v>
      </c>
      <c r="H3" s="10">
        <v>1</v>
      </c>
      <c r="I3" s="10">
        <v>0.1</v>
      </c>
      <c r="J3" s="10">
        <v>0.1</v>
      </c>
      <c r="K3" s="10">
        <v>50</v>
      </c>
      <c r="L3" s="10">
        <v>0.05</v>
      </c>
      <c r="M3" s="10">
        <v>0.25</v>
      </c>
      <c r="N3" s="10">
        <v>0.25</v>
      </c>
      <c r="O3" s="10">
        <v>0.25</v>
      </c>
      <c r="P3" s="10">
        <v>0.25</v>
      </c>
      <c r="Q3" s="10">
        <v>0.5</v>
      </c>
      <c r="R3" s="10">
        <v>1</v>
      </c>
      <c r="S3" s="10">
        <v>50</v>
      </c>
      <c r="T3" s="10">
        <v>50</v>
      </c>
      <c r="U3" s="10">
        <v>10</v>
      </c>
      <c r="V3" s="10">
        <v>0.5</v>
      </c>
      <c r="W3" s="10">
        <v>0.25</v>
      </c>
      <c r="X3" s="10">
        <v>0.25</v>
      </c>
      <c r="Y3" s="10">
        <v>0.1</v>
      </c>
      <c r="Z3" s="10">
        <v>1</v>
      </c>
      <c r="AA3" s="10">
        <v>0.1</v>
      </c>
      <c r="AB3" s="10">
        <v>10</v>
      </c>
      <c r="AC3" s="10">
        <v>0.25</v>
      </c>
      <c r="AD3" s="10">
        <v>50</v>
      </c>
      <c r="AE3" s="10">
        <v>0.25</v>
      </c>
      <c r="AF3" s="10">
        <v>0.5</v>
      </c>
      <c r="AG3" s="10">
        <v>0.1</v>
      </c>
      <c r="AH3" s="10">
        <v>1</v>
      </c>
      <c r="AI3" s="10">
        <v>0.1</v>
      </c>
      <c r="AJ3" s="10">
        <v>0.1</v>
      </c>
      <c r="AK3" s="10">
        <v>0.5</v>
      </c>
      <c r="AL3" s="10">
        <v>0.5</v>
      </c>
      <c r="AM3" s="10">
        <v>5.0000000000000001E-3</v>
      </c>
      <c r="AN3" s="10">
        <v>0.1</v>
      </c>
    </row>
    <row r="4" spans="1:40" ht="13.8">
      <c r="A4" s="119" t="s">
        <v>283</v>
      </c>
      <c r="B4" s="119" t="s">
        <v>282</v>
      </c>
      <c r="C4" s="122">
        <v>1.97</v>
      </c>
      <c r="D4" s="122">
        <v>0.93100000000000005</v>
      </c>
      <c r="E4" s="122">
        <v>0.24399999999999999</v>
      </c>
      <c r="F4" s="122">
        <v>1.02</v>
      </c>
      <c r="G4" s="122">
        <v>1.01</v>
      </c>
      <c r="H4" s="122">
        <v>0.89300000000000002</v>
      </c>
      <c r="I4" s="122">
        <v>9.69E-2</v>
      </c>
      <c r="J4" s="122">
        <v>9.6500000000000002E-2</v>
      </c>
      <c r="K4" s="122">
        <v>48</v>
      </c>
      <c r="L4" s="122">
        <v>4.5100000000000001E-2</v>
      </c>
      <c r="M4" s="122">
        <v>0.24099999999999999</v>
      </c>
      <c r="N4" s="122">
        <v>0.24299999999999999</v>
      </c>
      <c r="O4" s="122">
        <v>0.245</v>
      </c>
      <c r="P4" s="122">
        <v>0.245</v>
      </c>
      <c r="Q4" s="122">
        <v>0.46899999999999997</v>
      </c>
      <c r="R4" s="122">
        <v>1.1200000000000001</v>
      </c>
      <c r="S4" s="122">
        <v>49.9</v>
      </c>
      <c r="T4" s="122">
        <v>49.4</v>
      </c>
      <c r="U4" s="122">
        <v>9.43</v>
      </c>
      <c r="V4" s="122">
        <v>0.48599999999999999</v>
      </c>
      <c r="W4" s="122">
        <v>0.23899999999999999</v>
      </c>
      <c r="X4" s="122">
        <v>0.24299999999999999</v>
      </c>
      <c r="Y4" s="122">
        <v>9.74E-2</v>
      </c>
      <c r="Z4" s="122">
        <v>9.7000000000000003E-2</v>
      </c>
      <c r="AA4" s="122">
        <v>8.6999999999999994E-2</v>
      </c>
      <c r="AB4" s="122">
        <v>10.199999999999999</v>
      </c>
      <c r="AC4" s="122">
        <v>0.24199999999999999</v>
      </c>
      <c r="AD4" s="122">
        <v>48.9</v>
      </c>
      <c r="AE4" s="122">
        <v>0.22900000000000001</v>
      </c>
      <c r="AF4" s="122">
        <v>0.47599999999999998</v>
      </c>
      <c r="AG4" s="122">
        <v>9.6000000000000002E-2</v>
      </c>
      <c r="AH4" s="122">
        <v>0.90600000000000003</v>
      </c>
      <c r="AI4" s="122">
        <v>9.2999999999999999E-2</v>
      </c>
      <c r="AJ4" s="122">
        <v>9.2600000000000002E-2</v>
      </c>
      <c r="AK4" s="122">
        <v>0.48199999999999998</v>
      </c>
      <c r="AL4" s="122">
        <v>0.49399999999999999</v>
      </c>
      <c r="AM4" s="122">
        <v>4.2900000000000004E-3</v>
      </c>
      <c r="AN4" s="122">
        <v>8.6099999999999996E-2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139F-92D0-422F-9CBC-BCF10D1200B8}">
  <dimension ref="A1:D21"/>
  <sheetViews>
    <sheetView workbookViewId="0"/>
  </sheetViews>
  <sheetFormatPr defaultColWidth="9" defaultRowHeight="11.4"/>
  <cols>
    <col min="1" max="1" width="15" customWidth="1"/>
    <col min="3" max="3" width="14" customWidth="1"/>
  </cols>
  <sheetData>
    <row r="1" spans="1:4" ht="18.75" customHeight="1" thickBot="1">
      <c r="A1" s="67" t="s">
        <v>264</v>
      </c>
      <c r="B1" s="68"/>
      <c r="C1" s="68"/>
      <c r="D1" s="68"/>
    </row>
    <row r="2" spans="1:4" s="69" customFormat="1" ht="28.2" thickBot="1">
      <c r="A2" s="94" t="s">
        <v>215</v>
      </c>
      <c r="B2" s="95" t="s">
        <v>216</v>
      </c>
      <c r="C2" s="95" t="s">
        <v>217</v>
      </c>
      <c r="D2" s="95" t="s">
        <v>218</v>
      </c>
    </row>
    <row r="3" spans="1:4" ht="13.8">
      <c r="A3" s="104" t="s">
        <v>296</v>
      </c>
      <c r="B3" s="105" t="s">
        <v>138</v>
      </c>
      <c r="C3" s="106">
        <v>0.03</v>
      </c>
      <c r="D3" s="106" t="s">
        <v>227</v>
      </c>
    </row>
    <row r="4" spans="1:4" ht="13.8">
      <c r="A4" s="98" t="s">
        <v>296</v>
      </c>
      <c r="B4" s="97" t="s">
        <v>51</v>
      </c>
      <c r="C4" s="99">
        <v>0.01</v>
      </c>
      <c r="D4" s="99" t="s">
        <v>227</v>
      </c>
    </row>
    <row r="5" spans="1:4" ht="13.8">
      <c r="A5" s="98" t="s">
        <v>296</v>
      </c>
      <c r="B5" s="97" t="s">
        <v>139</v>
      </c>
      <c r="C5" s="99">
        <v>0.01</v>
      </c>
      <c r="D5" s="99" t="s">
        <v>227</v>
      </c>
    </row>
    <row r="6" spans="1:4" ht="13.8">
      <c r="A6" s="98" t="s">
        <v>296</v>
      </c>
      <c r="B6" s="97" t="s">
        <v>49</v>
      </c>
      <c r="C6" s="99">
        <v>0.09</v>
      </c>
      <c r="D6" s="99" t="s">
        <v>227</v>
      </c>
    </row>
    <row r="7" spans="1:4" ht="13.8">
      <c r="A7" s="98" t="s">
        <v>296</v>
      </c>
      <c r="B7" s="97" t="s">
        <v>140</v>
      </c>
      <c r="C7" s="99">
        <v>0.01</v>
      </c>
      <c r="D7" s="99" t="s">
        <v>227</v>
      </c>
    </row>
    <row r="8" spans="1:4" ht="13.8">
      <c r="A8" s="98" t="s">
        <v>296</v>
      </c>
      <c r="B8" s="97" t="s">
        <v>141</v>
      </c>
      <c r="C8" s="99">
        <v>0.01</v>
      </c>
      <c r="D8" s="99" t="s">
        <v>227</v>
      </c>
    </row>
    <row r="9" spans="1:4" ht="13.8">
      <c r="A9" s="98" t="s">
        <v>296</v>
      </c>
      <c r="B9" s="97" t="s">
        <v>53</v>
      </c>
      <c r="C9" s="99">
        <v>0.01</v>
      </c>
      <c r="D9" s="99" t="s">
        <v>227</v>
      </c>
    </row>
    <row r="10" spans="1:4" ht="13.8">
      <c r="A10" s="98" t="s">
        <v>296</v>
      </c>
      <c r="B10" s="97" t="s">
        <v>142</v>
      </c>
      <c r="C10" s="99">
        <v>0.03</v>
      </c>
      <c r="D10" s="99" t="s">
        <v>227</v>
      </c>
    </row>
    <row r="11" spans="1:4" ht="13.8">
      <c r="A11" s="98" t="s">
        <v>296</v>
      </c>
      <c r="B11" s="97" t="s">
        <v>50</v>
      </c>
      <c r="C11" s="99">
        <v>0.05</v>
      </c>
      <c r="D11" s="99" t="s">
        <v>227</v>
      </c>
    </row>
    <row r="12" spans="1:4" ht="13.8">
      <c r="A12" s="98" t="s">
        <v>296</v>
      </c>
      <c r="B12" s="97" t="s">
        <v>54</v>
      </c>
      <c r="C12" s="99">
        <v>0.01</v>
      </c>
      <c r="D12" s="99" t="s">
        <v>227</v>
      </c>
    </row>
    <row r="13" spans="1:4" ht="13.8">
      <c r="A13" s="98" t="s">
        <v>296</v>
      </c>
      <c r="B13" s="97" t="s">
        <v>143</v>
      </c>
      <c r="C13" s="99">
        <v>0.01</v>
      </c>
      <c r="D13" s="99" t="s">
        <v>227</v>
      </c>
    </row>
    <row r="14" spans="1:4" ht="13.8">
      <c r="A14" s="98" t="s">
        <v>296</v>
      </c>
      <c r="B14" s="97" t="s">
        <v>144</v>
      </c>
      <c r="C14" s="99">
        <v>0.01</v>
      </c>
      <c r="D14" s="99" t="s">
        <v>227</v>
      </c>
    </row>
    <row r="15" spans="1:4" ht="13.8">
      <c r="A15" s="98" t="s">
        <v>296</v>
      </c>
      <c r="B15" s="97" t="s">
        <v>145</v>
      </c>
      <c r="C15" s="99">
        <v>0.02</v>
      </c>
      <c r="D15" s="99" t="s">
        <v>227</v>
      </c>
    </row>
    <row r="16" spans="1:4" ht="13.8">
      <c r="A16" s="98" t="s">
        <v>296</v>
      </c>
      <c r="B16" s="97" t="s">
        <v>146</v>
      </c>
      <c r="C16" s="99">
        <v>0.01</v>
      </c>
      <c r="D16" s="99" t="s">
        <v>227</v>
      </c>
    </row>
    <row r="17" spans="1:4" ht="13.8">
      <c r="A17" s="98" t="s">
        <v>296</v>
      </c>
      <c r="B17" s="97" t="s">
        <v>147</v>
      </c>
      <c r="C17" s="99">
        <v>0.01</v>
      </c>
      <c r="D17" s="99" t="s">
        <v>227</v>
      </c>
    </row>
    <row r="18" spans="1:4" ht="13.8">
      <c r="A18" s="98" t="s">
        <v>296</v>
      </c>
      <c r="B18" s="97" t="s">
        <v>47</v>
      </c>
      <c r="C18" s="99">
        <v>0.04</v>
      </c>
      <c r="D18" s="99" t="s">
        <v>227</v>
      </c>
    </row>
    <row r="19" spans="1:4" ht="13.8">
      <c r="A19" s="98" t="s">
        <v>296</v>
      </c>
      <c r="B19" s="97" t="s">
        <v>148</v>
      </c>
      <c r="C19" s="99">
        <v>0.04</v>
      </c>
      <c r="D19" s="99" t="s">
        <v>227</v>
      </c>
    </row>
    <row r="20" spans="1:4" ht="13.8">
      <c r="A20" s="98" t="s">
        <v>296</v>
      </c>
      <c r="B20" s="97" t="s">
        <v>149</v>
      </c>
      <c r="C20" s="99">
        <v>0.01</v>
      </c>
      <c r="D20" s="99" t="s">
        <v>227</v>
      </c>
    </row>
    <row r="21" spans="1:4" ht="13.8">
      <c r="A21" s="98" t="s">
        <v>296</v>
      </c>
      <c r="B21" s="97" t="s">
        <v>150</v>
      </c>
      <c r="C21" s="99">
        <v>0.02</v>
      </c>
      <c r="D21" s="99"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8686-B398-4F43-A947-9FA68C7818F3}">
  <dimension ref="A1:U260"/>
  <sheetViews>
    <sheetView workbookViewId="0"/>
  </sheetViews>
  <sheetFormatPr defaultRowHeight="11.4"/>
  <cols>
    <col min="2" max="2" width="23.125" bestFit="1" customWidth="1"/>
  </cols>
  <sheetData>
    <row r="1" spans="1:21" ht="18.75" customHeight="1">
      <c r="A1" s="7" t="s">
        <v>265</v>
      </c>
      <c r="B1" s="33"/>
      <c r="C1" s="33"/>
      <c r="D1" s="33"/>
      <c r="E1" s="33"/>
      <c r="F1" s="33"/>
      <c r="G1" s="33"/>
      <c r="H1" s="33"/>
      <c r="I1" s="33"/>
      <c r="J1" s="33"/>
      <c r="K1" s="33"/>
      <c r="L1" s="33"/>
      <c r="M1" s="33"/>
      <c r="N1" s="33"/>
      <c r="O1" s="33"/>
      <c r="P1" s="33"/>
      <c r="Q1" s="33"/>
      <c r="R1" s="33"/>
      <c r="S1" s="33"/>
      <c r="T1" s="33"/>
      <c r="U1" s="33"/>
    </row>
    <row r="2" spans="1:21" s="35" customFormat="1" ht="34.200000000000003" customHeight="1">
      <c r="A2" s="134" t="s">
        <v>70</v>
      </c>
      <c r="B2" s="131"/>
      <c r="C2" s="139" t="s">
        <v>201</v>
      </c>
      <c r="D2" s="140"/>
      <c r="E2" s="140"/>
      <c r="F2" s="140"/>
      <c r="G2" s="140"/>
      <c r="H2" s="140"/>
      <c r="I2" s="140"/>
      <c r="J2" s="140"/>
      <c r="K2" s="140"/>
      <c r="L2" s="140"/>
      <c r="M2" s="140"/>
      <c r="N2" s="140"/>
      <c r="O2" s="140"/>
      <c r="P2" s="140"/>
      <c r="Q2" s="140"/>
      <c r="R2" s="140"/>
      <c r="S2" s="140"/>
      <c r="T2" s="140"/>
      <c r="U2" s="141"/>
    </row>
    <row r="3" spans="1:21" ht="27.6">
      <c r="A3" s="49" t="s">
        <v>76</v>
      </c>
      <c r="B3" s="50" t="s">
        <v>181</v>
      </c>
      <c r="C3" s="49" t="s">
        <v>138</v>
      </c>
      <c r="D3" s="49" t="s">
        <v>51</v>
      </c>
      <c r="E3" s="49" t="s">
        <v>139</v>
      </c>
      <c r="F3" s="49" t="s">
        <v>49</v>
      </c>
      <c r="G3" s="49" t="s">
        <v>140</v>
      </c>
      <c r="H3" s="49" t="s">
        <v>141</v>
      </c>
      <c r="I3" s="49" t="s">
        <v>53</v>
      </c>
      <c r="J3" s="49" t="s">
        <v>142</v>
      </c>
      <c r="K3" s="49" t="s">
        <v>50</v>
      </c>
      <c r="L3" s="49" t="s">
        <v>54</v>
      </c>
      <c r="M3" s="49" t="s">
        <v>143</v>
      </c>
      <c r="N3" s="49" t="s">
        <v>144</v>
      </c>
      <c r="O3" s="49" t="s">
        <v>145</v>
      </c>
      <c r="P3" s="49" t="s">
        <v>146</v>
      </c>
      <c r="Q3" s="49" t="s">
        <v>147</v>
      </c>
      <c r="R3" s="49" t="s">
        <v>47</v>
      </c>
      <c r="S3" s="49" t="s">
        <v>148</v>
      </c>
      <c r="T3" s="49" t="s">
        <v>149</v>
      </c>
      <c r="U3" s="49" t="s">
        <v>150</v>
      </c>
    </row>
    <row r="4" spans="1:21" s="9" customFormat="1" ht="15" customHeight="1">
      <c r="A4" s="42">
        <v>9990</v>
      </c>
      <c r="B4" s="51" t="s">
        <v>197</v>
      </c>
      <c r="C4" s="41">
        <v>0.1</v>
      </c>
      <c r="D4" s="41">
        <v>0</v>
      </c>
      <c r="E4" s="41">
        <v>3</v>
      </c>
      <c r="F4" s="41">
        <v>2.6</v>
      </c>
      <c r="G4" s="41">
        <v>0</v>
      </c>
      <c r="H4" s="41">
        <v>0.2</v>
      </c>
      <c r="I4" s="41">
        <v>3.4</v>
      </c>
      <c r="J4" s="41">
        <v>2.8</v>
      </c>
      <c r="K4" s="41">
        <v>0.1</v>
      </c>
      <c r="L4" s="41">
        <v>0</v>
      </c>
      <c r="M4" s="41">
        <v>0</v>
      </c>
      <c r="N4" s="41">
        <v>5.2</v>
      </c>
      <c r="O4" s="41">
        <v>1.4</v>
      </c>
      <c r="P4" s="41">
        <v>12.3</v>
      </c>
      <c r="Q4" s="41">
        <v>0</v>
      </c>
      <c r="R4" s="41">
        <v>21.9</v>
      </c>
      <c r="S4" s="41">
        <v>0</v>
      </c>
      <c r="T4" s="41">
        <v>7.5</v>
      </c>
      <c r="U4" s="41">
        <v>1.8</v>
      </c>
    </row>
    <row r="5" spans="1:21" ht="15" customHeight="1"/>
    <row r="6" spans="1:21" ht="15" customHeight="1"/>
    <row r="7" spans="1:21" ht="15" customHeight="1"/>
    <row r="8" spans="1:21" ht="15" customHeight="1"/>
    <row r="9" spans="1:21" ht="15" customHeight="1"/>
    <row r="10" spans="1:21" ht="15" customHeight="1"/>
    <row r="11" spans="1:21" ht="15" customHeight="1"/>
    <row r="12" spans="1:21" ht="15" customHeight="1"/>
    <row r="13" spans="1:21" ht="15" customHeight="1"/>
    <row r="14" spans="1:21" ht="15" customHeight="1"/>
    <row r="15" spans="1:21" ht="15" customHeight="1"/>
    <row r="16" spans="1:2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sheetData>
  <mergeCells count="2">
    <mergeCell ref="A2:B2"/>
    <mergeCell ref="C2:U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28115-01D9-4D43-B503-D753FE4152C4}">
  <dimension ref="A1:V6"/>
  <sheetViews>
    <sheetView workbookViewId="0">
      <selection activeCell="O24" sqref="O24"/>
    </sheetView>
  </sheetViews>
  <sheetFormatPr defaultColWidth="9" defaultRowHeight="11.4"/>
  <cols>
    <col min="1" max="2" width="13.375" customWidth="1"/>
  </cols>
  <sheetData>
    <row r="1" spans="1:22" ht="18.75" customHeight="1">
      <c r="A1" s="75" t="s">
        <v>266</v>
      </c>
      <c r="B1" s="75"/>
    </row>
    <row r="2" spans="1:22" ht="13.8">
      <c r="A2" s="100" t="s">
        <v>219</v>
      </c>
      <c r="B2" s="100" t="s">
        <v>220</v>
      </c>
      <c r="C2" s="101" t="s">
        <v>297</v>
      </c>
      <c r="D2" s="101" t="s">
        <v>298</v>
      </c>
      <c r="E2" s="101" t="s">
        <v>299</v>
      </c>
      <c r="F2" s="101" t="s">
        <v>300</v>
      </c>
      <c r="G2" s="101" t="s">
        <v>301</v>
      </c>
      <c r="H2" s="101" t="s">
        <v>302</v>
      </c>
      <c r="I2" s="101" t="s">
        <v>303</v>
      </c>
      <c r="J2" s="101" t="s">
        <v>304</v>
      </c>
      <c r="K2" s="101" t="s">
        <v>305</v>
      </c>
      <c r="L2" s="101" t="s">
        <v>306</v>
      </c>
      <c r="M2" s="101" t="s">
        <v>307</v>
      </c>
      <c r="N2" s="101" t="s">
        <v>308</v>
      </c>
      <c r="O2" s="101" t="s">
        <v>309</v>
      </c>
      <c r="P2" s="101" t="s">
        <v>310</v>
      </c>
      <c r="Q2" s="101" t="s">
        <v>311</v>
      </c>
      <c r="R2" s="101" t="s">
        <v>312</v>
      </c>
      <c r="S2" s="101" t="s">
        <v>313</v>
      </c>
      <c r="T2" s="101" t="s">
        <v>314</v>
      </c>
      <c r="U2" s="101" t="s">
        <v>315</v>
      </c>
      <c r="V2" s="101" t="s">
        <v>316</v>
      </c>
    </row>
    <row r="3" spans="1:22" ht="13.8">
      <c r="A3" s="79" t="s">
        <v>317</v>
      </c>
      <c r="B3" s="79" t="s">
        <v>319</v>
      </c>
      <c r="C3" s="102">
        <v>100.73060860675673</v>
      </c>
      <c r="D3" s="102">
        <v>99.081889812929518</v>
      </c>
      <c r="E3" s="102">
        <v>98.292650580425459</v>
      </c>
      <c r="F3" s="102">
        <v>99.766068239514937</v>
      </c>
      <c r="G3" s="102">
        <v>99.112840336491942</v>
      </c>
      <c r="H3" s="102">
        <v>99.020914570315938</v>
      </c>
      <c r="I3" s="102">
        <v>99.516129809575361</v>
      </c>
      <c r="J3" s="102">
        <v>103.10339170284082</v>
      </c>
      <c r="K3" s="102">
        <v>102.99631230521842</v>
      </c>
      <c r="L3" s="102">
        <v>99.389915798068145</v>
      </c>
      <c r="M3" s="102">
        <v>98.979956297983946</v>
      </c>
      <c r="N3" s="102">
        <v>100.86056639164308</v>
      </c>
      <c r="O3" s="102">
        <v>99.15495270323585</v>
      </c>
      <c r="P3" s="102">
        <v>89.035638769239284</v>
      </c>
      <c r="Q3" s="102">
        <v>99.268202002983728</v>
      </c>
      <c r="R3" s="102">
        <v>93.441875221621657</v>
      </c>
      <c r="S3" s="102">
        <v>100.0628813051418</v>
      </c>
      <c r="T3" s="102">
        <v>94.93579436527682</v>
      </c>
      <c r="U3" s="102">
        <v>98.345413213844282</v>
      </c>
      <c r="V3" s="102">
        <v>26.124568522729401</v>
      </c>
    </row>
    <row r="4" spans="1:22" ht="13.8">
      <c r="A4" s="79" t="s">
        <v>317</v>
      </c>
      <c r="B4" s="79" t="s">
        <v>319</v>
      </c>
      <c r="C4" s="102">
        <v>100.895054319781</v>
      </c>
      <c r="D4" s="102">
        <v>98.809215438010554</v>
      </c>
      <c r="E4" s="102">
        <v>98.321318282264798</v>
      </c>
      <c r="F4" s="102">
        <v>99.502791504627069</v>
      </c>
      <c r="G4" s="102">
        <v>100.03685209507877</v>
      </c>
      <c r="H4" s="102">
        <v>100.27599111091456</v>
      </c>
      <c r="I4" s="102">
        <v>100.42739326284307</v>
      </c>
      <c r="J4" s="102">
        <v>101.61177185042338</v>
      </c>
      <c r="K4" s="102">
        <v>103.20606459578488</v>
      </c>
      <c r="L4" s="102">
        <v>100.87627350410862</v>
      </c>
      <c r="M4" s="102">
        <v>99.244117767105436</v>
      </c>
      <c r="N4" s="102">
        <v>100.25258271742125</v>
      </c>
      <c r="O4" s="102">
        <v>98.875173868433677</v>
      </c>
      <c r="P4" s="102">
        <v>90.891942721309306</v>
      </c>
      <c r="Q4" s="102">
        <v>100.4963067508385</v>
      </c>
      <c r="R4" s="102">
        <v>94.847802777394733</v>
      </c>
      <c r="S4" s="102">
        <v>99.787492786955454</v>
      </c>
      <c r="T4" s="102">
        <v>95.381171523362084</v>
      </c>
      <c r="U4" s="102">
        <v>99.447738593479741</v>
      </c>
      <c r="V4" s="102">
        <v>30.814550203388485</v>
      </c>
    </row>
    <row r="5" spans="1:22" ht="13.8">
      <c r="A5" s="79" t="s">
        <v>318</v>
      </c>
      <c r="B5" s="79"/>
      <c r="C5" s="102">
        <v>2.5541372741927099E-2</v>
      </c>
      <c r="D5" s="102">
        <v>0.17397453354676157</v>
      </c>
      <c r="E5" s="102">
        <v>-7.2199535985977732E-3</v>
      </c>
      <c r="F5" s="102">
        <v>-0.21711993400311622</v>
      </c>
      <c r="G5" s="102">
        <v>2.7302035361872236E-2</v>
      </c>
      <c r="H5" s="102">
        <v>-4.7898258423488153E-2</v>
      </c>
      <c r="I5" s="102">
        <v>-3.4932347098957067E-2</v>
      </c>
      <c r="J5" s="102">
        <v>0.2150584276996105</v>
      </c>
      <c r="K5" s="102">
        <v>0.51347799082221124</v>
      </c>
      <c r="L5" s="102">
        <v>0.49931432765383416</v>
      </c>
      <c r="M5" s="102">
        <v>-8.9388164986131446E-2</v>
      </c>
      <c r="N5" s="102">
        <v>2.0298935340243202E-2</v>
      </c>
      <c r="O5" s="102">
        <v>1.777350468711979</v>
      </c>
      <c r="P5" s="102">
        <v>0.16563388640275611</v>
      </c>
      <c r="Q5" s="102">
        <v>1.5194662644601935E-2</v>
      </c>
      <c r="R5" s="102">
        <v>-0.15628202160330273</v>
      </c>
      <c r="S5" s="102">
        <v>0.1399329890878537</v>
      </c>
      <c r="T5" s="102">
        <v>1.0704953271569531</v>
      </c>
      <c r="U5" s="102">
        <v>-2.6875546554166125E-3</v>
      </c>
      <c r="V5" s="102">
        <v>-0.21880152204997416</v>
      </c>
    </row>
    <row r="6" spans="1:22" ht="13.8">
      <c r="A6" s="110" t="s">
        <v>318</v>
      </c>
      <c r="B6" s="110"/>
      <c r="C6" s="108">
        <v>-0.22811088069516824</v>
      </c>
      <c r="D6" s="108">
        <v>6.1846438226150165E-2</v>
      </c>
      <c r="E6" s="108">
        <v>4.332064751889194E-2</v>
      </c>
      <c r="F6" s="108">
        <v>-4.8322206509041725E-2</v>
      </c>
      <c r="G6" s="108">
        <v>-9.3454673979524533E-2</v>
      </c>
      <c r="H6" s="108">
        <v>-5.0848400312759119E-2</v>
      </c>
      <c r="I6" s="108">
        <v>-3.6144880049207344E-2</v>
      </c>
      <c r="J6" s="108">
        <v>0.28650494647831043</v>
      </c>
      <c r="K6" s="108">
        <v>0.53289551559604964</v>
      </c>
      <c r="L6" s="108">
        <v>0.63681212310539226</v>
      </c>
      <c r="M6" s="108">
        <v>-5.5276819267286573E-2</v>
      </c>
      <c r="N6" s="108">
        <v>-4.2662169189669067E-3</v>
      </c>
      <c r="O6" s="108">
        <v>1.8348038323962053</v>
      </c>
      <c r="P6" s="108">
        <v>0.1135882209637368</v>
      </c>
      <c r="Q6" s="108">
        <v>-2.4609093907535864E-3</v>
      </c>
      <c r="R6" s="108">
        <v>-0.40210405981229452</v>
      </c>
      <c r="S6" s="108">
        <v>8.833758529009772E-2</v>
      </c>
      <c r="T6" s="108">
        <v>1.1231046450319537</v>
      </c>
      <c r="U6" s="108">
        <v>-1.8069872029481695E-3</v>
      </c>
      <c r="V6" s="108">
        <v>-0.58792677300710883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B34"/>
  <sheetViews>
    <sheetView workbookViewId="0"/>
  </sheetViews>
  <sheetFormatPr defaultRowHeight="11.4"/>
  <cols>
    <col min="1" max="1" width="13.25" style="1" bestFit="1" customWidth="1"/>
    <col min="2" max="2" width="27" style="2" bestFit="1" customWidth="1"/>
  </cols>
  <sheetData>
    <row r="1" spans="1:28">
      <c r="A1" s="1" t="s">
        <v>152</v>
      </c>
      <c r="B1" s="2" t="s">
        <v>153</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154</v>
      </c>
      <c r="B2" s="2" t="s">
        <v>155</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156</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157</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158</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159</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160</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161</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162</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163</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164</v>
      </c>
      <c r="B11" s="3" t="b">
        <v>0</v>
      </c>
      <c r="C11" t="s">
        <v>165</v>
      </c>
      <c r="D11" t="s">
        <v>165</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166</v>
      </c>
      <c r="B12" s="3" t="s">
        <v>167</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168</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169</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170</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171</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165</v>
      </c>
      <c r="H19" t="s">
        <v>165</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165</v>
      </c>
      <c r="F33" t="s">
        <v>165</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172</v>
      </c>
      <c r="J34" t="s">
        <v>172</v>
      </c>
      <c r="K34" t="s">
        <v>172</v>
      </c>
      <c r="L34" t="s">
        <v>172</v>
      </c>
      <c r="M34" t="s">
        <v>172</v>
      </c>
      <c r="N34" t="s">
        <v>172</v>
      </c>
      <c r="O34" t="s">
        <v>172</v>
      </c>
      <c r="P34" t="s">
        <v>172</v>
      </c>
      <c r="Q34" t="s">
        <v>172</v>
      </c>
      <c r="R34" t="s">
        <v>172</v>
      </c>
      <c r="S34" t="s">
        <v>172</v>
      </c>
      <c r="T34" t="s">
        <v>172</v>
      </c>
      <c r="U34" t="s">
        <v>172</v>
      </c>
      <c r="V34" t="s">
        <v>172</v>
      </c>
      <c r="W34" t="s">
        <v>172</v>
      </c>
      <c r="X34" t="s">
        <v>172</v>
      </c>
      <c r="Y34" t="s">
        <v>172</v>
      </c>
      <c r="Z34" t="s">
        <v>172</v>
      </c>
      <c r="AA34" t="s">
        <v>172</v>
      </c>
      <c r="AB34" t="s">
        <v>172</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8"/>
  <sheetViews>
    <sheetView zoomScaleNormal="100" workbookViewId="0">
      <selection activeCell="B1" sqref="B1"/>
    </sheetView>
  </sheetViews>
  <sheetFormatPr defaultColWidth="9.125" defaultRowHeight="13.8"/>
  <cols>
    <col min="1" max="1" width="36.75" style="6" customWidth="1"/>
    <col min="2" max="2" width="57.25" style="6" customWidth="1"/>
    <col min="3" max="3" width="47.75" style="6" customWidth="1"/>
    <col min="4" max="4" width="48.125" style="6" customWidth="1"/>
    <col min="5" max="5" width="47.25" style="6" customWidth="1"/>
    <col min="6" max="6" width="48" style="6" customWidth="1"/>
    <col min="7" max="16384" width="9.125" style="6"/>
  </cols>
  <sheetData>
    <row r="1" spans="1:6" ht="22.5" customHeight="1">
      <c r="A1" s="7" t="s">
        <v>8</v>
      </c>
      <c r="B1" s="5"/>
    </row>
    <row r="2" spans="1:6">
      <c r="A2" s="5" t="s">
        <v>9</v>
      </c>
    </row>
    <row r="3" spans="1:6">
      <c r="A3" s="6" t="s">
        <v>10</v>
      </c>
      <c r="B3" s="6" t="s">
        <v>206</v>
      </c>
    </row>
    <row r="4" spans="1:6">
      <c r="A4" s="6" t="s">
        <v>11</v>
      </c>
      <c r="B4" s="13" t="s">
        <v>191</v>
      </c>
    </row>
    <row r="5" spans="1:6">
      <c r="A5" s="6" t="s">
        <v>12</v>
      </c>
      <c r="B5" s="6" t="s">
        <v>13</v>
      </c>
    </row>
    <row r="6" spans="1:6">
      <c r="A6" s="6" t="s">
        <v>14</v>
      </c>
      <c r="B6" s="125">
        <v>44501</v>
      </c>
    </row>
    <row r="7" spans="1:6">
      <c r="A7" s="6" t="s">
        <v>15</v>
      </c>
      <c r="B7" s="6" t="s">
        <v>193</v>
      </c>
    </row>
    <row r="8" spans="1:6">
      <c r="A8" s="6" t="s">
        <v>16</v>
      </c>
      <c r="B8" s="6" t="s">
        <v>17</v>
      </c>
    </row>
    <row r="9" spans="1:6">
      <c r="A9" s="6" t="s">
        <v>237</v>
      </c>
      <c r="B9" s="15">
        <v>1</v>
      </c>
      <c r="C9" s="48"/>
    </row>
    <row r="10" spans="1:6">
      <c r="A10" s="6" t="s">
        <v>18</v>
      </c>
      <c r="B10" s="13" t="s">
        <v>19</v>
      </c>
    </row>
    <row r="11" spans="1:6" s="13" customFormat="1" ht="12.75" customHeight="1">
      <c r="A11" s="13" t="s">
        <v>20</v>
      </c>
      <c r="B11" s="13" t="s">
        <v>192</v>
      </c>
      <c r="C11" s="17"/>
    </row>
    <row r="12" spans="1:6" ht="15" customHeight="1">
      <c r="A12" s="6" t="s">
        <v>22</v>
      </c>
      <c r="B12" s="6" t="s">
        <v>23</v>
      </c>
    </row>
    <row r="13" spans="1:6" ht="15" customHeight="1"/>
    <row r="14" spans="1:6" ht="14.25" customHeight="1">
      <c r="A14" s="5" t="s">
        <v>24</v>
      </c>
      <c r="B14" s="46"/>
    </row>
    <row r="15" spans="1:6" ht="96.6" customHeight="1">
      <c r="A15" s="130" t="s">
        <v>342</v>
      </c>
      <c r="B15" s="130"/>
      <c r="C15" s="14"/>
      <c r="E15" s="14"/>
      <c r="F15" s="14"/>
    </row>
    <row r="16" spans="1:6" ht="12.75" customHeight="1">
      <c r="A16" s="14"/>
      <c r="B16" s="14"/>
      <c r="C16" s="14"/>
      <c r="D16" s="14"/>
    </row>
    <row r="17" spans="1:6" ht="12.75" customHeight="1">
      <c r="A17" s="5" t="s">
        <v>25</v>
      </c>
      <c r="B17" s="45" t="s">
        <v>241</v>
      </c>
      <c r="C17" s="45" t="s">
        <v>242</v>
      </c>
      <c r="D17" s="45" t="s">
        <v>243</v>
      </c>
      <c r="E17" s="45" t="s">
        <v>244</v>
      </c>
      <c r="F17" s="8"/>
    </row>
    <row r="18" spans="1:6" ht="12.75" customHeight="1">
      <c r="A18" s="6" t="s">
        <v>26</v>
      </c>
      <c r="B18" s="6" t="s">
        <v>238</v>
      </c>
      <c r="C18" s="6" t="s">
        <v>210</v>
      </c>
      <c r="D18" s="6" t="s">
        <v>205</v>
      </c>
      <c r="E18" s="6" t="s">
        <v>209</v>
      </c>
    </row>
    <row r="19" spans="1:6" ht="12.75" customHeight="1">
      <c r="A19" s="6" t="s">
        <v>27</v>
      </c>
      <c r="B19" s="15" t="s">
        <v>28</v>
      </c>
      <c r="C19" s="15" t="s">
        <v>28</v>
      </c>
      <c r="D19" s="15" t="s">
        <v>124</v>
      </c>
      <c r="E19" s="15" t="s">
        <v>151</v>
      </c>
    </row>
    <row r="20" spans="1:6" ht="12.75" customHeight="1">
      <c r="A20" s="6" t="s">
        <v>29</v>
      </c>
      <c r="B20" s="6" t="s">
        <v>187</v>
      </c>
      <c r="C20" s="6" t="s">
        <v>188</v>
      </c>
      <c r="D20" s="6" t="s">
        <v>187</v>
      </c>
      <c r="E20" s="6" t="s">
        <v>188</v>
      </c>
    </row>
    <row r="21" spans="1:6" s="15" customFormat="1" ht="12.75" customHeight="1">
      <c r="A21" s="15" t="s">
        <v>43</v>
      </c>
      <c r="B21" s="15" t="s">
        <v>66</v>
      </c>
      <c r="C21" s="12" t="s">
        <v>84</v>
      </c>
      <c r="D21" s="12" t="s">
        <v>66</v>
      </c>
      <c r="E21" s="12" t="s">
        <v>84</v>
      </c>
    </row>
    <row r="22" spans="1:6" ht="12.75" customHeight="1">
      <c r="A22" s="6" t="s">
        <v>30</v>
      </c>
      <c r="B22" s="6" t="s">
        <v>176</v>
      </c>
      <c r="C22" s="6" t="s">
        <v>176</v>
      </c>
      <c r="D22" s="6" t="s">
        <v>176</v>
      </c>
      <c r="E22" s="6" t="s">
        <v>176</v>
      </c>
    </row>
    <row r="23" spans="1:6" ht="15.75" customHeight="1">
      <c r="A23" s="6" t="s">
        <v>31</v>
      </c>
      <c r="B23" s="13" t="s">
        <v>21</v>
      </c>
      <c r="C23" s="13" t="s">
        <v>21</v>
      </c>
      <c r="D23" s="15" t="s">
        <v>179</v>
      </c>
      <c r="E23" s="6" t="s">
        <v>21</v>
      </c>
    </row>
    <row r="24" spans="1:6" ht="12.75" customHeight="1">
      <c r="A24" s="6" t="s">
        <v>32</v>
      </c>
      <c r="B24" s="6" t="s">
        <v>175</v>
      </c>
      <c r="C24" s="6" t="s">
        <v>175</v>
      </c>
      <c r="D24" s="6" t="s">
        <v>175</v>
      </c>
      <c r="E24" s="6" t="s">
        <v>175</v>
      </c>
    </row>
    <row r="25" spans="1:6" ht="12.75" customHeight="1">
      <c r="A25" s="6" t="s">
        <v>33</v>
      </c>
      <c r="B25" s="6" t="s">
        <v>203</v>
      </c>
      <c r="C25" s="6" t="s">
        <v>204</v>
      </c>
      <c r="D25" s="15" t="s">
        <v>239</v>
      </c>
      <c r="E25" s="15" t="s">
        <v>240</v>
      </c>
    </row>
    <row r="26" spans="1:6">
      <c r="A26" s="6" t="s">
        <v>34</v>
      </c>
      <c r="B26" s="6" t="s">
        <v>173</v>
      </c>
      <c r="C26" s="6" t="s">
        <v>182</v>
      </c>
      <c r="D26" s="6" t="s">
        <v>174</v>
      </c>
      <c r="E26" s="6" t="s">
        <v>174</v>
      </c>
    </row>
    <row r="27" spans="1:6">
      <c r="A27" s="6" t="s">
        <v>177</v>
      </c>
      <c r="B27" s="47">
        <v>44401</v>
      </c>
      <c r="C27" s="47">
        <v>44401</v>
      </c>
      <c r="D27" s="47">
        <v>44401</v>
      </c>
      <c r="E27" s="47">
        <v>44401</v>
      </c>
    </row>
    <row r="28" spans="1:6">
      <c r="A28" s="6" t="s">
        <v>178</v>
      </c>
      <c r="B28" s="47">
        <v>44412</v>
      </c>
      <c r="C28" s="47">
        <v>44407</v>
      </c>
      <c r="D28" s="47">
        <v>44409</v>
      </c>
      <c r="E28" s="6" t="s">
        <v>21</v>
      </c>
    </row>
    <row r="29" spans="1:6">
      <c r="A29" s="6" t="s">
        <v>186</v>
      </c>
      <c r="B29" s="6" t="s">
        <v>338</v>
      </c>
      <c r="C29" s="6" t="s">
        <v>339</v>
      </c>
      <c r="D29" s="15" t="s">
        <v>340</v>
      </c>
      <c r="E29" s="15" t="s">
        <v>341</v>
      </c>
    </row>
    <row r="31" spans="1:6">
      <c r="C31"/>
    </row>
    <row r="32" spans="1:6">
      <c r="C32"/>
      <c r="E32" s="79"/>
    </row>
    <row r="33" spans="2:5">
      <c r="B33" s="9"/>
      <c r="C33" s="2"/>
      <c r="E33" s="79"/>
    </row>
    <row r="34" spans="2:5">
      <c r="B34" s="9"/>
      <c r="C34" s="2"/>
    </row>
    <row r="35" spans="2:5">
      <c r="B35" s="9"/>
    </row>
    <row r="36" spans="2:5">
      <c r="B36" s="9"/>
    </row>
    <row r="37" spans="2:5">
      <c r="B37" s="9"/>
    </row>
    <row r="38" spans="2:5">
      <c r="B38" s="9"/>
    </row>
    <row r="39" spans="2:5">
      <c r="B39" s="9"/>
    </row>
    <row r="40" spans="2:5">
      <c r="B40" s="9"/>
    </row>
    <row r="41" spans="2:5">
      <c r="B41" s="9"/>
    </row>
    <row r="42" spans="2:5">
      <c r="B42" s="9"/>
    </row>
    <row r="43" spans="2:5">
      <c r="B43" s="9"/>
    </row>
    <row r="44" spans="2:5">
      <c r="B44" s="9"/>
    </row>
    <row r="45" spans="2:5">
      <c r="B45" s="9"/>
    </row>
    <row r="46" spans="2:5">
      <c r="B46" s="9"/>
    </row>
    <row r="47" spans="2:5">
      <c r="B47" s="9"/>
    </row>
    <row r="48" spans="2:5">
      <c r="B48" s="9"/>
    </row>
  </sheetData>
  <mergeCells count="1">
    <mergeCell ref="A15:B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2E57C-F6CC-461C-871E-A7E7A832F74D}">
  <dimension ref="A1:K94"/>
  <sheetViews>
    <sheetView zoomScaleNormal="100" workbookViewId="0"/>
  </sheetViews>
  <sheetFormatPr defaultRowHeight="13.8"/>
  <cols>
    <col min="1" max="1" width="15.875" style="12" bestFit="1" customWidth="1"/>
    <col min="2" max="2" width="23.125" style="10" bestFit="1" customWidth="1"/>
    <col min="3" max="3" width="9.75" style="9" bestFit="1" customWidth="1"/>
    <col min="4" max="4" width="23.75" style="10" bestFit="1" customWidth="1"/>
    <col min="5" max="5" width="12.75" style="10" customWidth="1"/>
    <col min="6" max="6" width="14" style="10" bestFit="1" customWidth="1"/>
    <col min="7" max="7" width="12.75" customWidth="1"/>
    <col min="8" max="8" width="21.125" style="9" customWidth="1"/>
    <col min="9" max="11" width="12.75" style="9" customWidth="1"/>
  </cols>
  <sheetData>
    <row r="1" spans="1:11" ht="18.75" customHeight="1">
      <c r="A1" s="21" t="s">
        <v>255</v>
      </c>
      <c r="B1" s="38"/>
      <c r="C1" s="38"/>
      <c r="D1" s="38"/>
      <c r="E1" s="27"/>
      <c r="F1" s="27"/>
      <c r="G1" s="33"/>
    </row>
    <row r="2" spans="1:11">
      <c r="A2" s="131" t="s">
        <v>35</v>
      </c>
      <c r="B2" s="131"/>
      <c r="C2" s="131"/>
      <c r="D2" s="132" t="s">
        <v>36</v>
      </c>
      <c r="E2" s="133"/>
      <c r="F2" s="133"/>
      <c r="G2" s="133"/>
      <c r="H2" s="133"/>
      <c r="I2" s="133"/>
      <c r="J2" s="133"/>
      <c r="K2" s="134"/>
    </row>
    <row r="3" spans="1:11" ht="55.2">
      <c r="A3" s="28" t="s">
        <v>196</v>
      </c>
      <c r="B3" s="28" t="s">
        <v>39</v>
      </c>
      <c r="C3" s="29" t="s">
        <v>40</v>
      </c>
      <c r="D3" s="28" t="s">
        <v>41</v>
      </c>
      <c r="E3" s="28" t="s">
        <v>42</v>
      </c>
      <c r="F3" s="29" t="s">
        <v>44</v>
      </c>
      <c r="G3" s="29" t="s">
        <v>45</v>
      </c>
      <c r="H3" s="29" t="s">
        <v>198</v>
      </c>
      <c r="I3" s="29" t="s">
        <v>46</v>
      </c>
      <c r="J3" s="29" t="s">
        <v>199</v>
      </c>
      <c r="K3" s="29" t="s">
        <v>200</v>
      </c>
    </row>
    <row r="4" spans="1:11">
      <c r="A4" s="42">
        <v>9990</v>
      </c>
      <c r="B4" s="39" t="s">
        <v>64</v>
      </c>
      <c r="C4" s="39" t="s">
        <v>65</v>
      </c>
      <c r="D4" s="39" t="s">
        <v>190</v>
      </c>
      <c r="E4" s="40">
        <v>44369</v>
      </c>
      <c r="F4" s="39" t="s">
        <v>180</v>
      </c>
      <c r="G4" s="39" t="s">
        <v>67</v>
      </c>
      <c r="H4" s="39" t="s">
        <v>228</v>
      </c>
      <c r="I4" s="39">
        <v>13.7</v>
      </c>
      <c r="J4" s="39">
        <v>2000</v>
      </c>
      <c r="K4" s="39">
        <v>500</v>
      </c>
    </row>
    <row r="5" spans="1:11">
      <c r="A5" s="16"/>
      <c r="C5" s="10"/>
      <c r="G5" s="10"/>
      <c r="H5" s="10"/>
      <c r="I5" s="10"/>
      <c r="J5" s="10"/>
      <c r="K5" s="10"/>
    </row>
    <row r="6" spans="1:11">
      <c r="A6" s="16"/>
      <c r="C6" s="10"/>
      <c r="G6" s="10"/>
      <c r="H6" s="10"/>
      <c r="I6" s="10"/>
      <c r="J6" s="10"/>
      <c r="K6" s="10"/>
    </row>
    <row r="7" spans="1:11">
      <c r="A7" s="16"/>
      <c r="C7" s="10"/>
      <c r="G7" s="10"/>
      <c r="H7" s="10"/>
      <c r="I7" s="10"/>
      <c r="J7" s="10"/>
      <c r="K7" s="10"/>
    </row>
    <row r="8" spans="1:11">
      <c r="A8" s="16"/>
      <c r="C8" s="10"/>
      <c r="G8" s="10"/>
      <c r="H8" s="10"/>
      <c r="I8" s="10"/>
      <c r="J8" s="10"/>
      <c r="K8" s="10"/>
    </row>
    <row r="9" spans="1:11">
      <c r="A9" s="16"/>
      <c r="C9" s="10"/>
      <c r="G9" s="10"/>
      <c r="H9" s="10"/>
      <c r="I9" s="10"/>
      <c r="J9" s="10"/>
      <c r="K9" s="10"/>
    </row>
    <row r="10" spans="1:11">
      <c r="A10" s="16"/>
      <c r="C10" s="10"/>
      <c r="G10" s="10"/>
      <c r="H10" s="10"/>
      <c r="I10" s="10"/>
      <c r="J10" s="10"/>
      <c r="K10" s="10"/>
    </row>
    <row r="11" spans="1:11">
      <c r="A11" s="16"/>
      <c r="C11" s="10"/>
      <c r="G11" s="10"/>
      <c r="H11" s="10"/>
      <c r="I11" s="10"/>
      <c r="J11" s="10"/>
      <c r="K11" s="10"/>
    </row>
    <row r="12" spans="1:11">
      <c r="A12" s="16"/>
      <c r="C12" s="10"/>
      <c r="G12" s="10"/>
      <c r="H12" s="10"/>
      <c r="I12" s="10"/>
      <c r="J12" s="10"/>
      <c r="K12" s="10"/>
    </row>
    <row r="13" spans="1:11">
      <c r="A13" s="16"/>
      <c r="C13" s="10"/>
      <c r="G13" s="10"/>
      <c r="H13" s="10"/>
      <c r="I13" s="10"/>
      <c r="J13" s="10"/>
      <c r="K13" s="10"/>
    </row>
    <row r="14" spans="1:11">
      <c r="A14" s="16"/>
      <c r="B14" s="11"/>
      <c r="C14" s="10"/>
      <c r="G14" s="10"/>
      <c r="H14" s="10"/>
      <c r="I14" s="10"/>
      <c r="J14" s="10"/>
      <c r="K14" s="10"/>
    </row>
    <row r="15" spans="1:11">
      <c r="A15" s="16"/>
      <c r="B15" s="11"/>
      <c r="C15" s="11"/>
      <c r="G15" s="10"/>
      <c r="H15" s="11"/>
      <c r="I15" s="10"/>
      <c r="J15" s="10"/>
      <c r="K15" s="10"/>
    </row>
    <row r="16" spans="1:11">
      <c r="A16" s="16"/>
      <c r="B16" s="11"/>
      <c r="C16" s="11"/>
      <c r="G16" s="10"/>
      <c r="H16" s="11"/>
      <c r="I16" s="10"/>
      <c r="J16" s="10"/>
      <c r="K16" s="10"/>
    </row>
    <row r="17" spans="1:11">
      <c r="A17" s="16"/>
      <c r="B17" s="11"/>
      <c r="C17" s="11"/>
      <c r="G17" s="10"/>
      <c r="H17" s="11"/>
      <c r="I17" s="10"/>
      <c r="J17" s="10"/>
      <c r="K17" s="10"/>
    </row>
    <row r="18" spans="1:11">
      <c r="A18" s="10"/>
      <c r="B18" s="11"/>
      <c r="C18" s="11"/>
      <c r="G18" s="10"/>
      <c r="H18" s="11"/>
      <c r="I18" s="10"/>
      <c r="J18" s="10"/>
      <c r="K18" s="10"/>
    </row>
    <row r="19" spans="1:11">
      <c r="A19" s="10"/>
      <c r="B19" s="11"/>
      <c r="C19" s="11"/>
      <c r="G19" s="10"/>
      <c r="H19" s="11"/>
      <c r="I19" s="10"/>
      <c r="J19" s="10"/>
      <c r="K19" s="10"/>
    </row>
    <row r="20" spans="1:11">
      <c r="A20" s="10"/>
      <c r="B20" s="11"/>
      <c r="C20" s="11"/>
      <c r="G20" s="10"/>
      <c r="H20" s="11"/>
      <c r="I20" s="10"/>
      <c r="J20" s="10"/>
      <c r="K20" s="10"/>
    </row>
    <row r="21" spans="1:11">
      <c r="A21" s="10"/>
      <c r="B21" s="11"/>
      <c r="C21" s="11"/>
      <c r="G21" s="10"/>
      <c r="H21" s="11"/>
      <c r="I21" s="10"/>
      <c r="J21" s="10"/>
      <c r="K21" s="10"/>
    </row>
    <row r="22" spans="1:11">
      <c r="A22" s="10"/>
      <c r="B22" s="11"/>
      <c r="C22" s="11"/>
      <c r="G22" s="10"/>
      <c r="H22" s="11"/>
      <c r="I22" s="10"/>
      <c r="J22" s="10"/>
      <c r="K22" s="10"/>
    </row>
    <row r="23" spans="1:11">
      <c r="A23" s="10"/>
      <c r="B23" s="11"/>
      <c r="C23" s="11"/>
      <c r="G23" s="10"/>
      <c r="H23" s="11"/>
      <c r="I23" s="10"/>
      <c r="J23" s="10"/>
      <c r="K23" s="10"/>
    </row>
    <row r="24" spans="1:11">
      <c r="A24" s="10"/>
      <c r="B24" s="11"/>
      <c r="C24" s="11"/>
      <c r="G24" s="10"/>
      <c r="H24" s="11"/>
      <c r="I24" s="10"/>
      <c r="J24" s="10"/>
      <c r="K24" s="10"/>
    </row>
    <row r="25" spans="1:11">
      <c r="A25" s="10"/>
      <c r="B25" s="11"/>
      <c r="C25" s="11"/>
      <c r="G25" s="10"/>
      <c r="H25" s="11"/>
      <c r="I25" s="10"/>
      <c r="J25" s="10"/>
      <c r="K25" s="10"/>
    </row>
    <row r="26" spans="1:11">
      <c r="A26" s="10"/>
      <c r="B26" s="11"/>
      <c r="C26" s="11"/>
      <c r="G26" s="10"/>
      <c r="H26" s="11"/>
      <c r="I26" s="10"/>
      <c r="J26" s="10"/>
      <c r="K26" s="10"/>
    </row>
    <row r="27" spans="1:11">
      <c r="A27" s="10"/>
      <c r="B27" s="11"/>
      <c r="C27" s="11"/>
      <c r="G27" s="10"/>
      <c r="H27" s="11"/>
      <c r="I27" s="10"/>
      <c r="J27" s="10"/>
      <c r="K27" s="10"/>
    </row>
    <row r="28" spans="1:11">
      <c r="A28" s="10"/>
      <c r="B28" s="11"/>
      <c r="C28" s="11"/>
      <c r="G28" s="10"/>
      <c r="H28" s="11"/>
      <c r="I28" s="10"/>
      <c r="J28" s="10"/>
      <c r="K28" s="10"/>
    </row>
    <row r="29" spans="1:11">
      <c r="A29" s="10"/>
      <c r="B29" s="11"/>
      <c r="C29" s="11"/>
      <c r="G29" s="10"/>
      <c r="H29" s="11"/>
      <c r="I29" s="10"/>
      <c r="J29" s="10"/>
      <c r="K29" s="10"/>
    </row>
    <row r="30" spans="1:11">
      <c r="A30" s="10"/>
      <c r="B30" s="11"/>
      <c r="C30" s="11"/>
      <c r="G30" s="10"/>
      <c r="H30" s="11"/>
      <c r="I30" s="10"/>
      <c r="J30" s="10"/>
      <c r="K30" s="10"/>
    </row>
    <row r="31" spans="1:11">
      <c r="A31" s="10"/>
      <c r="B31" s="11"/>
      <c r="C31" s="11"/>
      <c r="G31" s="10"/>
      <c r="H31" s="11"/>
      <c r="I31" s="10"/>
      <c r="J31" s="10"/>
      <c r="K31" s="10"/>
    </row>
    <row r="32" spans="1:11">
      <c r="A32" s="10"/>
      <c r="B32" s="11"/>
      <c r="C32" s="11"/>
      <c r="G32" s="10"/>
      <c r="H32" s="11"/>
      <c r="I32" s="10"/>
      <c r="J32" s="10"/>
      <c r="K32" s="10"/>
    </row>
    <row r="33" spans="1:11">
      <c r="A33" s="10"/>
      <c r="B33" s="11"/>
      <c r="C33" s="11"/>
      <c r="G33" s="10"/>
      <c r="H33" s="11"/>
      <c r="I33" s="10"/>
      <c r="J33" s="10"/>
      <c r="K33" s="10"/>
    </row>
    <row r="34" spans="1:11">
      <c r="A34" s="10"/>
      <c r="B34" s="11"/>
      <c r="C34" s="11"/>
      <c r="G34" s="10"/>
      <c r="H34" s="11"/>
      <c r="I34" s="10"/>
      <c r="J34" s="10"/>
      <c r="K34" s="10"/>
    </row>
    <row r="35" spans="1:11">
      <c r="A35" s="10"/>
      <c r="B35" s="11"/>
      <c r="C35" s="11"/>
      <c r="G35" s="10"/>
      <c r="H35" s="11"/>
      <c r="I35" s="10"/>
      <c r="J35" s="10"/>
      <c r="K35" s="10"/>
    </row>
    <row r="36" spans="1:11">
      <c r="A36" s="10"/>
      <c r="B36" s="11"/>
      <c r="C36" s="11"/>
      <c r="G36" s="10"/>
      <c r="H36" s="11"/>
      <c r="I36" s="10"/>
      <c r="J36" s="10"/>
      <c r="K36" s="10"/>
    </row>
    <row r="37" spans="1:11">
      <c r="A37" s="10"/>
      <c r="B37" s="11"/>
      <c r="C37" s="11"/>
      <c r="G37" s="10"/>
      <c r="H37" s="11"/>
      <c r="I37" s="10"/>
      <c r="J37" s="10"/>
      <c r="K37" s="10"/>
    </row>
    <row r="38" spans="1:11">
      <c r="A38" s="10"/>
      <c r="B38" s="11"/>
      <c r="C38" s="11"/>
      <c r="G38" s="10"/>
      <c r="H38" s="11"/>
      <c r="I38" s="10"/>
      <c r="J38" s="10"/>
      <c r="K38" s="10"/>
    </row>
    <row r="39" spans="1:11">
      <c r="A39" s="10"/>
      <c r="B39" s="11"/>
      <c r="C39" s="11"/>
      <c r="G39" s="10"/>
      <c r="H39" s="11"/>
      <c r="I39" s="10"/>
      <c r="J39" s="10"/>
      <c r="K39" s="10"/>
    </row>
    <row r="40" spans="1:11">
      <c r="A40" s="10"/>
      <c r="B40" s="11"/>
      <c r="C40" s="11"/>
      <c r="G40" s="10"/>
      <c r="H40" s="11"/>
      <c r="I40" s="10"/>
      <c r="J40" s="10"/>
      <c r="K40" s="10"/>
    </row>
    <row r="41" spans="1:11">
      <c r="A41" s="10"/>
      <c r="B41" s="11"/>
      <c r="C41" s="11"/>
      <c r="G41" s="10"/>
      <c r="H41" s="11"/>
      <c r="I41" s="10"/>
      <c r="J41" s="10"/>
      <c r="K41" s="10"/>
    </row>
    <row r="42" spans="1:11">
      <c r="A42" s="10"/>
      <c r="B42" s="11"/>
      <c r="C42" s="11"/>
      <c r="G42" s="10"/>
      <c r="H42" s="11"/>
      <c r="I42" s="10"/>
      <c r="J42" s="10"/>
      <c r="K42" s="10"/>
    </row>
    <row r="43" spans="1:11">
      <c r="A43" s="10"/>
      <c r="B43" s="11"/>
      <c r="C43" s="11"/>
      <c r="G43" s="10"/>
      <c r="H43" s="11"/>
      <c r="I43" s="10"/>
      <c r="J43" s="10"/>
      <c r="K43" s="10"/>
    </row>
    <row r="44" spans="1:11">
      <c r="A44" s="10"/>
      <c r="B44" s="11"/>
      <c r="C44" s="11"/>
      <c r="G44" s="10"/>
      <c r="H44" s="11"/>
      <c r="I44" s="10"/>
      <c r="J44" s="10"/>
      <c r="K44" s="10"/>
    </row>
    <row r="45" spans="1:11">
      <c r="A45" s="10"/>
      <c r="B45" s="11"/>
      <c r="C45" s="11"/>
      <c r="G45" s="10"/>
      <c r="H45" s="11"/>
      <c r="I45" s="10"/>
      <c r="J45" s="10"/>
      <c r="K45" s="10"/>
    </row>
    <row r="46" spans="1:11">
      <c r="A46" s="10"/>
      <c r="B46" s="11"/>
      <c r="C46" s="11"/>
      <c r="G46" s="10"/>
      <c r="H46" s="11"/>
      <c r="I46" s="10"/>
      <c r="J46" s="10"/>
      <c r="K46" s="10"/>
    </row>
    <row r="47" spans="1:11">
      <c r="A47" s="10"/>
      <c r="B47" s="11"/>
      <c r="C47" s="11"/>
      <c r="G47" s="10"/>
      <c r="H47" s="11"/>
      <c r="I47" s="10"/>
      <c r="J47" s="10"/>
      <c r="K47" s="10"/>
    </row>
    <row r="48" spans="1:11">
      <c r="A48" s="10"/>
      <c r="B48" s="11"/>
      <c r="C48" s="11"/>
      <c r="G48" s="10"/>
      <c r="H48" s="11"/>
      <c r="I48" s="10"/>
      <c r="J48" s="10"/>
      <c r="K48" s="10"/>
    </row>
    <row r="49" spans="1:11">
      <c r="A49" s="10"/>
      <c r="B49" s="11"/>
      <c r="C49" s="11"/>
      <c r="G49" s="10"/>
      <c r="H49" s="11"/>
      <c r="I49" s="10"/>
      <c r="J49" s="10"/>
      <c r="K49" s="10"/>
    </row>
    <row r="50" spans="1:11">
      <c r="A50" s="10"/>
      <c r="B50" s="11"/>
      <c r="C50" s="11"/>
      <c r="G50" s="10"/>
      <c r="H50" s="11"/>
      <c r="I50" s="10"/>
      <c r="J50" s="10"/>
      <c r="K50" s="10"/>
    </row>
    <row r="51" spans="1:11">
      <c r="A51" s="10"/>
      <c r="B51" s="11"/>
      <c r="C51" s="11"/>
      <c r="G51" s="10"/>
      <c r="H51" s="11"/>
      <c r="I51" s="10"/>
      <c r="J51" s="10"/>
      <c r="K51" s="10"/>
    </row>
    <row r="52" spans="1:11">
      <c r="A52" s="10"/>
      <c r="B52" s="11"/>
      <c r="C52" s="11"/>
      <c r="G52" s="10"/>
      <c r="H52" s="11"/>
      <c r="I52" s="10"/>
      <c r="J52" s="10"/>
      <c r="K52" s="10"/>
    </row>
    <row r="53" spans="1:11">
      <c r="A53" s="10"/>
      <c r="B53" s="11"/>
      <c r="C53" s="11"/>
      <c r="G53" s="10"/>
      <c r="H53" s="11"/>
      <c r="I53" s="10"/>
      <c r="J53" s="10"/>
      <c r="K53" s="10"/>
    </row>
    <row r="54" spans="1:11">
      <c r="A54" s="10"/>
      <c r="B54" s="11"/>
      <c r="C54" s="11"/>
      <c r="G54" s="10"/>
      <c r="H54" s="11"/>
      <c r="I54" s="10"/>
      <c r="J54" s="10"/>
      <c r="K54" s="10"/>
    </row>
    <row r="55" spans="1:11">
      <c r="A55" s="10"/>
      <c r="B55" s="11"/>
      <c r="C55" s="11"/>
      <c r="G55" s="10"/>
      <c r="H55" s="11"/>
      <c r="I55" s="10"/>
      <c r="J55" s="10"/>
      <c r="K55" s="10"/>
    </row>
    <row r="56" spans="1:11">
      <c r="A56" s="10"/>
      <c r="B56" s="11"/>
      <c r="C56" s="11"/>
      <c r="G56" s="10"/>
      <c r="H56" s="11"/>
      <c r="I56" s="10"/>
      <c r="J56" s="10"/>
      <c r="K56" s="10"/>
    </row>
    <row r="57" spans="1:11">
      <c r="A57" s="10"/>
      <c r="B57" s="11"/>
      <c r="C57" s="11"/>
      <c r="G57" s="10"/>
      <c r="H57" s="11"/>
      <c r="I57" s="10"/>
      <c r="J57" s="10"/>
      <c r="K57" s="10"/>
    </row>
    <row r="58" spans="1:11">
      <c r="A58" s="10"/>
      <c r="B58" s="11"/>
      <c r="C58" s="11"/>
      <c r="G58" s="10"/>
      <c r="H58" s="11"/>
      <c r="I58" s="10"/>
      <c r="J58" s="10"/>
      <c r="K58" s="10"/>
    </row>
    <row r="59" spans="1:11">
      <c r="A59" s="10"/>
      <c r="B59" s="11"/>
      <c r="C59" s="11"/>
      <c r="G59" s="10"/>
      <c r="H59" s="11"/>
      <c r="I59" s="10"/>
      <c r="J59" s="10"/>
      <c r="K59" s="10"/>
    </row>
    <row r="60" spans="1:11">
      <c r="B60" s="11"/>
    </row>
    <row r="61" spans="1:11">
      <c r="B61" s="11"/>
    </row>
    <row r="62" spans="1:11">
      <c r="B62" s="11"/>
    </row>
    <row r="63" spans="1:11">
      <c r="B63" s="11"/>
    </row>
    <row r="64" spans="1:11">
      <c r="B64" s="11"/>
    </row>
    <row r="65" spans="2:2">
      <c r="B65" s="11"/>
    </row>
    <row r="66" spans="2:2">
      <c r="B66" s="11"/>
    </row>
    <row r="67" spans="2:2">
      <c r="B67" s="11"/>
    </row>
    <row r="68" spans="2:2">
      <c r="B68" s="11"/>
    </row>
    <row r="69" spans="2:2">
      <c r="B69" s="11"/>
    </row>
    <row r="70" spans="2:2">
      <c r="B70" s="11"/>
    </row>
    <row r="71" spans="2:2">
      <c r="B71" s="11"/>
    </row>
    <row r="72" spans="2:2">
      <c r="B72" s="11"/>
    </row>
    <row r="73" spans="2:2">
      <c r="B73" s="11"/>
    </row>
    <row r="74" spans="2:2">
      <c r="B74" s="11"/>
    </row>
    <row r="75" spans="2:2">
      <c r="B75" s="11"/>
    </row>
    <row r="76" spans="2:2">
      <c r="B76" s="11"/>
    </row>
    <row r="77" spans="2:2">
      <c r="B77" s="11"/>
    </row>
    <row r="78" spans="2:2">
      <c r="B78" s="11"/>
    </row>
    <row r="79" spans="2:2">
      <c r="B79" s="11"/>
    </row>
    <row r="80" spans="2:2">
      <c r="B80" s="11"/>
    </row>
    <row r="81" spans="2:2">
      <c r="B81" s="11"/>
    </row>
    <row r="82" spans="2:2">
      <c r="B82" s="11"/>
    </row>
    <row r="83" spans="2:2">
      <c r="B83" s="11"/>
    </row>
    <row r="84" spans="2:2">
      <c r="B84" s="11"/>
    </row>
    <row r="85" spans="2:2">
      <c r="B85" s="11"/>
    </row>
    <row r="86" spans="2:2">
      <c r="B86" s="11"/>
    </row>
    <row r="87" spans="2:2">
      <c r="B87" s="11"/>
    </row>
    <row r="88" spans="2:2">
      <c r="B88" s="11"/>
    </row>
    <row r="89" spans="2:2">
      <c r="B89" s="11"/>
    </row>
    <row r="90" spans="2:2">
      <c r="B90" s="11"/>
    </row>
    <row r="91" spans="2:2">
      <c r="B91" s="11"/>
    </row>
    <row r="92" spans="2:2">
      <c r="B92" s="11"/>
    </row>
    <row r="93" spans="2:2">
      <c r="B93" s="11"/>
    </row>
    <row r="94" spans="2:2">
      <c r="B94" s="11"/>
    </row>
  </sheetData>
  <mergeCells count="2">
    <mergeCell ref="A2:C2"/>
    <mergeCell ref="D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89285-2734-4D59-AFD0-6F825A560A5E}">
  <dimension ref="A1:D21"/>
  <sheetViews>
    <sheetView zoomScaleNormal="100" workbookViewId="0">
      <selection activeCell="G21" sqref="G21"/>
    </sheetView>
  </sheetViews>
  <sheetFormatPr defaultColWidth="9" defaultRowHeight="11.4"/>
  <cols>
    <col min="1" max="1" width="19.375" customWidth="1"/>
    <col min="2" max="2" width="28.375" customWidth="1"/>
    <col min="3" max="3" width="13.375" customWidth="1"/>
    <col min="4" max="4" width="12.75" customWidth="1"/>
  </cols>
  <sheetData>
    <row r="1" spans="1:4" ht="18.75" customHeight="1" thickBot="1">
      <c r="A1" s="67" t="s">
        <v>322</v>
      </c>
      <c r="B1" s="68"/>
      <c r="C1" s="68"/>
      <c r="D1" s="68"/>
    </row>
    <row r="2" spans="1:4" s="69" customFormat="1" ht="28.2" thickBot="1">
      <c r="A2" s="94" t="s">
        <v>215</v>
      </c>
      <c r="B2" s="95" t="s">
        <v>216</v>
      </c>
      <c r="C2" s="95" t="s">
        <v>217</v>
      </c>
      <c r="D2" s="95" t="s">
        <v>218</v>
      </c>
    </row>
    <row r="3" spans="1:4" ht="13.8">
      <c r="A3" s="104" t="s">
        <v>268</v>
      </c>
      <c r="B3" s="105" t="s">
        <v>47</v>
      </c>
      <c r="C3" s="106">
        <v>1.9</v>
      </c>
      <c r="D3" s="106" t="s">
        <v>226</v>
      </c>
    </row>
    <row r="4" spans="1:4" ht="13.8">
      <c r="A4" s="98" t="s">
        <v>268</v>
      </c>
      <c r="B4" s="97" t="s">
        <v>48</v>
      </c>
      <c r="C4" s="99">
        <v>0.13</v>
      </c>
      <c r="D4" s="99" t="s">
        <v>226</v>
      </c>
    </row>
    <row r="5" spans="1:4" ht="13.8">
      <c r="A5" s="98" t="s">
        <v>268</v>
      </c>
      <c r="B5" s="97" t="s">
        <v>49</v>
      </c>
      <c r="C5" s="99">
        <v>0.14000000000000001</v>
      </c>
      <c r="D5" s="99" t="s">
        <v>226</v>
      </c>
    </row>
    <row r="6" spans="1:4" ht="13.8">
      <c r="A6" s="98" t="s">
        <v>268</v>
      </c>
      <c r="B6" s="97" t="s">
        <v>50</v>
      </c>
      <c r="C6" s="99">
        <v>6.8000000000000005E-2</v>
      </c>
      <c r="D6" s="99" t="s">
        <v>226</v>
      </c>
    </row>
    <row r="7" spans="1:4" ht="13.8">
      <c r="A7" s="98" t="s">
        <v>268</v>
      </c>
      <c r="B7" s="97" t="s">
        <v>51</v>
      </c>
      <c r="C7" s="99">
        <v>7.0000000000000001E-3</v>
      </c>
      <c r="D7" s="99" t="s">
        <v>226</v>
      </c>
    </row>
    <row r="8" spans="1:4" ht="13.8">
      <c r="A8" s="98" t="s">
        <v>268</v>
      </c>
      <c r="B8" s="97" t="s">
        <v>52</v>
      </c>
      <c r="C8" s="99">
        <v>7.0000000000000001E-3</v>
      </c>
      <c r="D8" s="99" t="s">
        <v>226</v>
      </c>
    </row>
    <row r="9" spans="1:4" ht="13.8">
      <c r="A9" s="98" t="s">
        <v>268</v>
      </c>
      <c r="B9" s="97" t="s">
        <v>53</v>
      </c>
      <c r="C9" s="99">
        <v>0.01</v>
      </c>
      <c r="D9" s="99" t="s">
        <v>226</v>
      </c>
    </row>
    <row r="10" spans="1:4" ht="13.8">
      <c r="A10" s="98" t="s">
        <v>268</v>
      </c>
      <c r="B10" s="97" t="s">
        <v>54</v>
      </c>
      <c r="C10" s="99">
        <v>7.0000000000000007E-2</v>
      </c>
      <c r="D10" s="99" t="s">
        <v>226</v>
      </c>
    </row>
    <row r="11" spans="1:4" ht="13.8">
      <c r="A11" s="98" t="s">
        <v>269</v>
      </c>
      <c r="B11" s="97" t="s">
        <v>55</v>
      </c>
      <c r="C11" s="99">
        <v>5</v>
      </c>
      <c r="D11" s="99" t="s">
        <v>226</v>
      </c>
    </row>
    <row r="12" spans="1:4" ht="15">
      <c r="A12" s="98" t="s">
        <v>270</v>
      </c>
      <c r="B12" s="97" t="s">
        <v>326</v>
      </c>
      <c r="C12" s="99">
        <v>3</v>
      </c>
      <c r="D12" s="99" t="s">
        <v>226</v>
      </c>
    </row>
    <row r="13" spans="1:4" ht="15">
      <c r="A13" s="98" t="s">
        <v>268</v>
      </c>
      <c r="B13" s="97" t="s">
        <v>327</v>
      </c>
      <c r="C13" s="99">
        <v>0.51</v>
      </c>
      <c r="D13" s="99" t="s">
        <v>226</v>
      </c>
    </row>
    <row r="14" spans="1:4" ht="15">
      <c r="A14" s="98" t="s">
        <v>270</v>
      </c>
      <c r="B14" s="97" t="s">
        <v>328</v>
      </c>
      <c r="C14" s="99">
        <v>3</v>
      </c>
      <c r="D14" s="99" t="s">
        <v>226</v>
      </c>
    </row>
    <row r="15" spans="1:4" ht="13.8">
      <c r="A15" s="98" t="s">
        <v>270</v>
      </c>
      <c r="B15" s="97" t="s">
        <v>61</v>
      </c>
      <c r="C15" s="99">
        <v>3</v>
      </c>
      <c r="D15" s="99" t="s">
        <v>226</v>
      </c>
    </row>
    <row r="16" spans="1:4" ht="15">
      <c r="A16" s="98" t="s">
        <v>271</v>
      </c>
      <c r="B16" s="97" t="s">
        <v>329</v>
      </c>
      <c r="C16" s="99" t="s">
        <v>21</v>
      </c>
      <c r="D16" s="99" t="s">
        <v>226</v>
      </c>
    </row>
    <row r="17" spans="1:4" ht="13.8">
      <c r="A17" s="98" t="s">
        <v>272</v>
      </c>
      <c r="B17" s="103" t="s">
        <v>37</v>
      </c>
      <c r="C17" s="99" t="s">
        <v>21</v>
      </c>
      <c r="D17" s="99" t="s">
        <v>226</v>
      </c>
    </row>
    <row r="18" spans="1:4" ht="13.8">
      <c r="A18" s="98" t="s">
        <v>273</v>
      </c>
      <c r="B18" s="103" t="s">
        <v>194</v>
      </c>
      <c r="C18" s="99" t="s">
        <v>21</v>
      </c>
      <c r="D18" s="99" t="s">
        <v>21</v>
      </c>
    </row>
    <row r="19" spans="1:4" ht="13.8">
      <c r="A19" s="98" t="s">
        <v>274</v>
      </c>
      <c r="B19" s="103" t="s">
        <v>195</v>
      </c>
      <c r="C19" s="99" t="s">
        <v>21</v>
      </c>
      <c r="D19" s="99" t="s">
        <v>21</v>
      </c>
    </row>
    <row r="20" spans="1:4" ht="13.8">
      <c r="A20" s="98" t="s">
        <v>275</v>
      </c>
      <c r="B20" s="103" t="s">
        <v>38</v>
      </c>
      <c r="C20" s="99" t="s">
        <v>21</v>
      </c>
      <c r="D20" s="99" t="s">
        <v>277</v>
      </c>
    </row>
    <row r="21" spans="1:4" ht="13.8">
      <c r="A21" s="98" t="s">
        <v>276</v>
      </c>
      <c r="B21" s="97" t="s">
        <v>236</v>
      </c>
      <c r="C21" s="99" t="s">
        <v>21</v>
      </c>
      <c r="D21" s="99" t="s">
        <v>331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82FC-7B16-430A-84D8-989629FDDD47}">
  <sheetPr codeName="Sheet5"/>
  <dimension ref="A1:KG343"/>
  <sheetViews>
    <sheetView zoomScaleNormal="100" workbookViewId="0"/>
  </sheetViews>
  <sheetFormatPr defaultColWidth="9.125" defaultRowHeight="13.8"/>
  <cols>
    <col min="1" max="1" width="15.875" style="12" bestFit="1" customWidth="1"/>
    <col min="2" max="2" width="23.125" style="10" bestFit="1" customWidth="1"/>
    <col min="3" max="18" width="8.75" style="9" customWidth="1"/>
    <col min="19" max="23" width="15.75" style="9" customWidth="1"/>
    <col min="24" max="16384" width="9.125" style="9"/>
  </cols>
  <sheetData>
    <row r="1" spans="1:293" ht="18.75" customHeight="1">
      <c r="A1" s="21" t="s">
        <v>321</v>
      </c>
      <c r="B1" s="38"/>
    </row>
    <row r="2" spans="1:293" s="66" customFormat="1" ht="34.200000000000003" customHeight="1">
      <c r="A2" s="131" t="s">
        <v>35</v>
      </c>
      <c r="B2" s="131"/>
      <c r="C2" s="132" t="s">
        <v>184</v>
      </c>
      <c r="D2" s="135"/>
      <c r="E2" s="135"/>
      <c r="F2" s="135"/>
      <c r="G2" s="135"/>
      <c r="H2" s="135"/>
      <c r="I2" s="135"/>
      <c r="J2" s="136"/>
      <c r="K2" s="132" t="s">
        <v>183</v>
      </c>
      <c r="L2" s="135"/>
      <c r="M2" s="135"/>
      <c r="N2" s="135"/>
      <c r="O2" s="135"/>
      <c r="P2" s="135"/>
      <c r="Q2" s="135"/>
      <c r="R2" s="136"/>
      <c r="S2" s="64" t="s">
        <v>37</v>
      </c>
      <c r="T2" s="64" t="s">
        <v>194</v>
      </c>
      <c r="U2" s="64" t="s">
        <v>195</v>
      </c>
      <c r="V2" s="64" t="s">
        <v>38</v>
      </c>
      <c r="W2" s="29" t="s">
        <v>330</v>
      </c>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row>
    <row r="3" spans="1:293" s="29" customFormat="1" ht="30" customHeight="1">
      <c r="A3" s="28" t="s">
        <v>196</v>
      </c>
      <c r="B3" s="28" t="s">
        <v>181</v>
      </c>
      <c r="C3" s="29" t="s">
        <v>47</v>
      </c>
      <c r="D3" s="29" t="s">
        <v>48</v>
      </c>
      <c r="E3" s="29" t="s">
        <v>49</v>
      </c>
      <c r="F3" s="29" t="s">
        <v>50</v>
      </c>
      <c r="G3" s="29" t="s">
        <v>51</v>
      </c>
      <c r="H3" s="29" t="s">
        <v>52</v>
      </c>
      <c r="I3" s="29" t="s">
        <v>53</v>
      </c>
      <c r="J3" s="29" t="s">
        <v>54</v>
      </c>
      <c r="K3" s="29" t="s">
        <v>55</v>
      </c>
      <c r="L3" s="29" t="s">
        <v>56</v>
      </c>
      <c r="M3" s="29" t="s">
        <v>57</v>
      </c>
      <c r="N3" s="29" t="s">
        <v>58</v>
      </c>
      <c r="O3" s="29" t="s">
        <v>59</v>
      </c>
      <c r="P3" s="29" t="s">
        <v>60</v>
      </c>
      <c r="Q3" s="29" t="s">
        <v>61</v>
      </c>
      <c r="R3" s="29" t="s">
        <v>62</v>
      </c>
      <c r="S3" s="29" t="s">
        <v>63</v>
      </c>
      <c r="T3" s="29" t="s">
        <v>259</v>
      </c>
      <c r="U3" s="29" t="s">
        <v>260</v>
      </c>
      <c r="V3" s="29" t="s">
        <v>261</v>
      </c>
      <c r="W3" s="29" t="s">
        <v>262</v>
      </c>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row>
    <row r="4" spans="1:293" s="8" customFormat="1" ht="15" customHeight="1">
      <c r="A4" s="42">
        <v>9990</v>
      </c>
      <c r="B4" s="39" t="s">
        <v>197</v>
      </c>
      <c r="C4" s="43">
        <v>11432</v>
      </c>
      <c r="D4" s="43">
        <v>187</v>
      </c>
      <c r="E4" s="43">
        <v>1050</v>
      </c>
      <c r="F4" s="43">
        <v>361</v>
      </c>
      <c r="G4" s="43" t="s">
        <v>68</v>
      </c>
      <c r="H4" s="43">
        <v>29</v>
      </c>
      <c r="I4" s="44">
        <v>0.3</v>
      </c>
      <c r="J4" s="44" t="s">
        <v>68</v>
      </c>
      <c r="K4" s="43">
        <v>17484</v>
      </c>
      <c r="L4" s="43" t="s">
        <v>21</v>
      </c>
      <c r="M4" s="43" t="s">
        <v>21</v>
      </c>
      <c r="N4" s="43">
        <v>1505</v>
      </c>
      <c r="O4" s="43">
        <v>3487</v>
      </c>
      <c r="P4" s="39">
        <v>0</v>
      </c>
      <c r="Q4" s="39">
        <v>0</v>
      </c>
      <c r="R4" s="39" t="s">
        <v>69</v>
      </c>
      <c r="S4" s="39">
        <v>35535</v>
      </c>
      <c r="T4" s="39">
        <v>1.0256000000000001</v>
      </c>
      <c r="U4" s="39">
        <v>1.3386</v>
      </c>
      <c r="V4" s="39">
        <v>7</v>
      </c>
      <c r="W4" s="39">
        <v>0.20300000000000001</v>
      </c>
    </row>
    <row r="5" spans="1:293" s="10" customFormat="1" ht="15" customHeight="1">
      <c r="A5" s="16"/>
    </row>
    <row r="6" spans="1:293" s="10" customFormat="1" ht="15" customHeight="1">
      <c r="A6" s="16"/>
    </row>
    <row r="7" spans="1:293" s="10" customFormat="1" ht="15" customHeight="1">
      <c r="A7" s="16"/>
    </row>
    <row r="8" spans="1:293" s="10" customFormat="1" ht="15" customHeight="1">
      <c r="A8" s="16"/>
    </row>
    <row r="9" spans="1:293" s="10" customFormat="1" ht="15" customHeight="1">
      <c r="A9" s="16"/>
    </row>
    <row r="10" spans="1:293" s="10" customFormat="1" ht="15" customHeight="1">
      <c r="A10" s="16"/>
    </row>
    <row r="11" spans="1:293" s="10" customFormat="1" ht="15" customHeight="1">
      <c r="A11" s="16"/>
    </row>
    <row r="12" spans="1:293" s="10" customFormat="1" ht="15" customHeight="1">
      <c r="A12" s="16"/>
    </row>
    <row r="13" spans="1:293" s="10" customFormat="1" ht="15" customHeight="1">
      <c r="A13" s="16"/>
    </row>
    <row r="14" spans="1:293" s="10" customFormat="1" ht="15" customHeight="1">
      <c r="A14" s="16"/>
      <c r="B14" s="11"/>
    </row>
    <row r="15" spans="1:293" s="10" customFormat="1" ht="15" customHeight="1">
      <c r="A15" s="16"/>
      <c r="B15" s="11"/>
    </row>
    <row r="16" spans="1:293" s="10" customFormat="1" ht="15" customHeight="1">
      <c r="A16" s="16"/>
      <c r="B16" s="11"/>
    </row>
    <row r="17" spans="1:2" s="10" customFormat="1" ht="15" customHeight="1">
      <c r="A17" s="16"/>
      <c r="B17" s="11"/>
    </row>
    <row r="18" spans="1:2" s="10" customFormat="1" ht="15" customHeight="1">
      <c r="B18" s="11"/>
    </row>
    <row r="19" spans="1:2" s="10" customFormat="1" ht="15" customHeight="1">
      <c r="B19" s="11"/>
    </row>
    <row r="20" spans="1:2" s="10" customFormat="1" ht="15" customHeight="1">
      <c r="B20" s="11"/>
    </row>
    <row r="21" spans="1:2" s="10" customFormat="1" ht="15" customHeight="1">
      <c r="B21" s="11"/>
    </row>
    <row r="22" spans="1:2" s="10" customFormat="1" ht="15" customHeight="1">
      <c r="B22" s="11"/>
    </row>
    <row r="23" spans="1:2" s="10" customFormat="1" ht="15" customHeight="1">
      <c r="B23" s="11"/>
    </row>
    <row r="24" spans="1:2" s="10" customFormat="1" ht="15" customHeight="1">
      <c r="B24" s="11"/>
    </row>
    <row r="25" spans="1:2" s="10" customFormat="1" ht="15" customHeight="1">
      <c r="B25" s="11"/>
    </row>
    <row r="26" spans="1:2" s="10" customFormat="1" ht="15" customHeight="1">
      <c r="B26" s="11"/>
    </row>
    <row r="27" spans="1:2" s="10" customFormat="1" ht="15" customHeight="1">
      <c r="B27" s="11"/>
    </row>
    <row r="28" spans="1:2" s="10" customFormat="1" ht="15" customHeight="1">
      <c r="B28" s="11"/>
    </row>
    <row r="29" spans="1:2" s="10" customFormat="1" ht="15" customHeight="1">
      <c r="B29" s="11"/>
    </row>
    <row r="30" spans="1:2" s="10" customFormat="1" ht="15" customHeight="1">
      <c r="B30" s="11"/>
    </row>
    <row r="31" spans="1:2" s="10" customFormat="1" ht="15" customHeight="1">
      <c r="B31" s="11"/>
    </row>
    <row r="32" spans="1:2" s="10" customFormat="1" ht="15" customHeight="1">
      <c r="B32" s="11"/>
    </row>
    <row r="33" spans="2:2" s="10" customFormat="1" ht="15" customHeight="1">
      <c r="B33" s="11"/>
    </row>
    <row r="34" spans="2:2" s="10" customFormat="1" ht="15" customHeight="1">
      <c r="B34" s="11"/>
    </row>
    <row r="35" spans="2:2" s="10" customFormat="1" ht="15" customHeight="1">
      <c r="B35" s="11"/>
    </row>
    <row r="36" spans="2:2" s="10" customFormat="1" ht="15" customHeight="1">
      <c r="B36" s="11"/>
    </row>
    <row r="37" spans="2:2" s="10" customFormat="1" ht="15" customHeight="1">
      <c r="B37" s="11"/>
    </row>
    <row r="38" spans="2:2" s="10" customFormat="1" ht="15" customHeight="1">
      <c r="B38" s="11"/>
    </row>
    <row r="39" spans="2:2" s="10" customFormat="1" ht="15" customHeight="1">
      <c r="B39" s="11"/>
    </row>
    <row r="40" spans="2:2" s="10" customFormat="1" ht="15" customHeight="1">
      <c r="B40" s="11"/>
    </row>
    <row r="41" spans="2:2" s="10" customFormat="1" ht="15" customHeight="1">
      <c r="B41" s="11"/>
    </row>
    <row r="42" spans="2:2" s="10" customFormat="1" ht="15" customHeight="1">
      <c r="B42" s="11"/>
    </row>
    <row r="43" spans="2:2" s="10" customFormat="1" ht="15" customHeight="1">
      <c r="B43" s="11"/>
    </row>
    <row r="44" spans="2:2" s="10" customFormat="1" ht="15" customHeight="1">
      <c r="B44" s="11"/>
    </row>
    <row r="45" spans="2:2" s="10" customFormat="1" ht="15" customHeight="1">
      <c r="B45" s="11"/>
    </row>
    <row r="46" spans="2:2" s="10" customFormat="1" ht="15" customHeight="1">
      <c r="B46" s="11"/>
    </row>
    <row r="47" spans="2:2" s="10" customFormat="1" ht="15" customHeight="1">
      <c r="B47" s="11"/>
    </row>
    <row r="48" spans="2:2" s="10" customFormat="1" ht="15" customHeight="1">
      <c r="B48" s="11"/>
    </row>
    <row r="49" spans="2:2" s="10" customFormat="1" ht="15" customHeight="1">
      <c r="B49" s="11"/>
    </row>
    <row r="50" spans="2:2" s="10" customFormat="1" ht="15" customHeight="1">
      <c r="B50" s="11"/>
    </row>
    <row r="51" spans="2:2" s="10" customFormat="1" ht="15" customHeight="1">
      <c r="B51" s="11"/>
    </row>
    <row r="52" spans="2:2" s="10" customFormat="1" ht="15" customHeight="1">
      <c r="B52" s="11"/>
    </row>
    <row r="53" spans="2:2" s="10" customFormat="1" ht="15" customHeight="1">
      <c r="B53" s="11"/>
    </row>
    <row r="54" spans="2:2" s="10" customFormat="1" ht="15" customHeight="1">
      <c r="B54" s="11"/>
    </row>
    <row r="55" spans="2:2" s="10" customFormat="1" ht="15" customHeight="1">
      <c r="B55" s="11"/>
    </row>
    <row r="56" spans="2:2" s="10" customFormat="1" ht="15" customHeight="1">
      <c r="B56" s="11"/>
    </row>
    <row r="57" spans="2:2" s="10" customFormat="1" ht="15" customHeight="1">
      <c r="B57" s="11"/>
    </row>
    <row r="58" spans="2:2" s="10" customFormat="1" ht="15" customHeight="1">
      <c r="B58" s="11"/>
    </row>
    <row r="59" spans="2:2" s="10" customFormat="1" ht="15" customHeight="1">
      <c r="B59" s="11"/>
    </row>
    <row r="60" spans="2:2" ht="15" customHeight="1">
      <c r="B60" s="11"/>
    </row>
    <row r="61" spans="2:2" ht="15" customHeight="1">
      <c r="B61" s="11"/>
    </row>
    <row r="62" spans="2:2" ht="15" customHeight="1">
      <c r="B62" s="11"/>
    </row>
    <row r="63" spans="2:2" ht="15" customHeight="1">
      <c r="B63" s="11"/>
    </row>
    <row r="64" spans="2:2" ht="15" customHeight="1">
      <c r="B64" s="11"/>
    </row>
    <row r="65" spans="2:2" ht="15" customHeight="1">
      <c r="B65" s="11"/>
    </row>
    <row r="66" spans="2:2" ht="15" customHeight="1">
      <c r="B66" s="11"/>
    </row>
    <row r="67" spans="2:2" ht="15" customHeight="1">
      <c r="B67" s="11"/>
    </row>
    <row r="68" spans="2:2" ht="15" customHeight="1">
      <c r="B68" s="11"/>
    </row>
    <row r="69" spans="2:2" ht="15" customHeight="1">
      <c r="B69" s="11"/>
    </row>
    <row r="70" spans="2:2" ht="15" customHeight="1">
      <c r="B70" s="11"/>
    </row>
    <row r="71" spans="2:2" ht="15" customHeight="1">
      <c r="B71" s="11"/>
    </row>
    <row r="72" spans="2:2" ht="15" customHeight="1">
      <c r="B72" s="11"/>
    </row>
    <row r="73" spans="2:2" ht="15" customHeight="1">
      <c r="B73" s="11"/>
    </row>
    <row r="74" spans="2:2" ht="15" customHeight="1">
      <c r="B74" s="11"/>
    </row>
    <row r="75" spans="2:2" ht="15" customHeight="1">
      <c r="B75" s="11"/>
    </row>
    <row r="76" spans="2:2" ht="15" customHeight="1">
      <c r="B76" s="11"/>
    </row>
    <row r="77" spans="2:2" ht="15" customHeight="1">
      <c r="B77" s="11"/>
    </row>
    <row r="78" spans="2:2" ht="15" customHeight="1">
      <c r="B78" s="11"/>
    </row>
    <row r="79" spans="2:2" ht="15" customHeight="1">
      <c r="B79" s="11"/>
    </row>
    <row r="80" spans="2:2" ht="15" customHeight="1">
      <c r="B80" s="11"/>
    </row>
    <row r="81" spans="2:2" ht="15" customHeight="1">
      <c r="B81" s="11"/>
    </row>
    <row r="82" spans="2:2" ht="15" customHeight="1">
      <c r="B82" s="11"/>
    </row>
    <row r="83" spans="2:2" ht="15" customHeight="1">
      <c r="B83" s="11"/>
    </row>
    <row r="84" spans="2:2" ht="15" customHeight="1">
      <c r="B84" s="11"/>
    </row>
    <row r="85" spans="2:2" ht="15" customHeight="1">
      <c r="B85" s="11"/>
    </row>
    <row r="86" spans="2:2" ht="15" customHeight="1">
      <c r="B86" s="11"/>
    </row>
    <row r="87" spans="2:2" ht="15" customHeight="1">
      <c r="B87" s="11"/>
    </row>
    <row r="88" spans="2:2" ht="15" customHeight="1">
      <c r="B88" s="11"/>
    </row>
    <row r="89" spans="2:2" ht="15" customHeight="1">
      <c r="B89" s="11"/>
    </row>
    <row r="90" spans="2:2" ht="15" customHeight="1">
      <c r="B90" s="11"/>
    </row>
    <row r="91" spans="2:2" ht="15" customHeight="1">
      <c r="B91" s="11"/>
    </row>
    <row r="92" spans="2:2" ht="15" customHeight="1">
      <c r="B92" s="11"/>
    </row>
    <row r="93" spans="2:2" ht="15" customHeight="1">
      <c r="B93" s="11"/>
    </row>
    <row r="94" spans="2:2" ht="15" customHeight="1">
      <c r="B94" s="11"/>
    </row>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sheetData>
  <mergeCells count="3">
    <mergeCell ref="A2:B2"/>
    <mergeCell ref="C2:J2"/>
    <mergeCell ref="K2:R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B474-F4D3-48EF-8AAA-98549C3126CC}">
  <dimension ref="A1:DX21"/>
  <sheetViews>
    <sheetView workbookViewId="0"/>
  </sheetViews>
  <sheetFormatPr defaultColWidth="9" defaultRowHeight="11.4"/>
  <cols>
    <col min="1" max="1" width="16.75" customWidth="1"/>
    <col min="2" max="2" width="23.375" customWidth="1"/>
    <col min="19" max="19" width="9.375" customWidth="1"/>
    <col min="21" max="21" width="10.375" customWidth="1"/>
    <col min="23" max="23" width="10.875" customWidth="1"/>
  </cols>
  <sheetData>
    <row r="1" spans="1:128" ht="18.75" customHeight="1">
      <c r="A1" s="75" t="s">
        <v>320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4"/>
      <c r="DX1" s="4"/>
    </row>
    <row r="2" spans="1:128" s="80" customFormat="1" ht="27.6">
      <c r="A2" s="137" t="s">
        <v>219</v>
      </c>
      <c r="B2" s="138" t="s">
        <v>220</v>
      </c>
      <c r="C2" s="132" t="s">
        <v>184</v>
      </c>
      <c r="D2" s="135"/>
      <c r="E2" s="135"/>
      <c r="F2" s="135"/>
      <c r="G2" s="135"/>
      <c r="H2" s="135"/>
      <c r="I2" s="135"/>
      <c r="J2" s="136"/>
      <c r="K2" s="132" t="s">
        <v>183</v>
      </c>
      <c r="L2" s="135"/>
      <c r="M2" s="135"/>
      <c r="N2" s="135"/>
      <c r="O2" s="135"/>
      <c r="P2" s="135"/>
      <c r="Q2" s="135"/>
      <c r="R2" s="136"/>
      <c r="S2" s="29" t="s">
        <v>37</v>
      </c>
      <c r="T2" s="29" t="s">
        <v>278</v>
      </c>
      <c r="U2" s="29" t="s">
        <v>195</v>
      </c>
      <c r="V2" s="29" t="s">
        <v>38</v>
      </c>
      <c r="W2" s="29" t="s">
        <v>279</v>
      </c>
      <c r="X2" s="107"/>
      <c r="Y2" s="123"/>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8"/>
      <c r="DU2" s="78"/>
      <c r="DV2" s="78"/>
      <c r="DW2" s="79"/>
      <c r="DX2" s="79"/>
    </row>
    <row r="3" spans="1:128" s="69" customFormat="1" ht="27.6">
      <c r="A3" s="137"/>
      <c r="B3" s="138"/>
      <c r="C3" s="29" t="s">
        <v>47</v>
      </c>
      <c r="D3" s="29" t="s">
        <v>48</v>
      </c>
      <c r="E3" s="29" t="s">
        <v>49</v>
      </c>
      <c r="F3" s="29" t="s">
        <v>50</v>
      </c>
      <c r="G3" s="29" t="s">
        <v>51</v>
      </c>
      <c r="H3" s="29" t="s">
        <v>52</v>
      </c>
      <c r="I3" s="29" t="s">
        <v>53</v>
      </c>
      <c r="J3" s="29" t="s">
        <v>54</v>
      </c>
      <c r="K3" s="29" t="s">
        <v>55</v>
      </c>
      <c r="L3" s="29" t="s">
        <v>56</v>
      </c>
      <c r="M3" s="29" t="s">
        <v>57</v>
      </c>
      <c r="N3" s="29" t="s">
        <v>58</v>
      </c>
      <c r="O3" s="29" t="s">
        <v>59</v>
      </c>
      <c r="P3" s="29" t="s">
        <v>60</v>
      </c>
      <c r="Q3" s="29" t="s">
        <v>61</v>
      </c>
      <c r="R3" s="29" t="s">
        <v>62</v>
      </c>
      <c r="S3" s="29" t="s">
        <v>63</v>
      </c>
      <c r="T3" s="29" t="s">
        <v>259</v>
      </c>
      <c r="U3" s="29" t="s">
        <v>260</v>
      </c>
      <c r="V3" s="29" t="s">
        <v>261</v>
      </c>
      <c r="W3" s="29" t="s">
        <v>262</v>
      </c>
    </row>
    <row r="4" spans="1:128" ht="13.8">
      <c r="A4" s="9" t="s">
        <v>280</v>
      </c>
      <c r="B4" s="9" t="s">
        <v>281</v>
      </c>
      <c r="C4" s="9"/>
      <c r="D4" s="9"/>
      <c r="E4" s="9"/>
      <c r="F4" s="9"/>
      <c r="G4" s="9"/>
      <c r="H4" s="9"/>
      <c r="I4" s="9"/>
      <c r="J4" s="9"/>
      <c r="K4" s="9"/>
      <c r="L4" s="9"/>
      <c r="M4" s="9"/>
      <c r="N4" s="9"/>
      <c r="O4" s="9"/>
      <c r="P4" s="9"/>
      <c r="Q4" s="9"/>
      <c r="R4" s="9"/>
      <c r="S4" s="9"/>
      <c r="T4" s="9"/>
      <c r="U4" s="9"/>
      <c r="V4" s="9"/>
      <c r="W4" s="116">
        <v>100</v>
      </c>
    </row>
    <row r="5" spans="1:128" ht="13.8">
      <c r="A5" s="9" t="s">
        <v>280</v>
      </c>
      <c r="B5" s="9" t="s">
        <v>282</v>
      </c>
      <c r="C5" s="9"/>
      <c r="D5" s="9"/>
      <c r="E5" s="9"/>
      <c r="F5" s="9"/>
      <c r="G5" s="9"/>
      <c r="H5" s="9"/>
      <c r="I5" s="9"/>
      <c r="J5" s="9"/>
      <c r="K5" s="9"/>
      <c r="L5" s="9"/>
      <c r="M5" s="9"/>
      <c r="N5" s="9"/>
      <c r="O5" s="9"/>
      <c r="P5" s="9"/>
      <c r="Q5" s="9"/>
      <c r="R5" s="9"/>
      <c r="S5" s="9"/>
      <c r="T5" s="9"/>
      <c r="U5" s="9"/>
      <c r="V5" s="9"/>
      <c r="W5" s="9">
        <v>100.2</v>
      </c>
    </row>
    <row r="6" spans="1:128" ht="13.8">
      <c r="A6" s="9" t="s">
        <v>283</v>
      </c>
      <c r="B6" s="9" t="s">
        <v>281</v>
      </c>
      <c r="C6" s="9"/>
      <c r="D6" s="9"/>
      <c r="E6" s="9"/>
      <c r="F6" s="9"/>
      <c r="G6" s="9"/>
      <c r="H6" s="9"/>
      <c r="I6" s="9"/>
      <c r="J6" s="9"/>
      <c r="K6" s="9"/>
      <c r="L6" s="9"/>
      <c r="M6" s="9"/>
      <c r="N6" s="9"/>
      <c r="O6" s="9"/>
      <c r="P6" s="9"/>
      <c r="Q6" s="9"/>
      <c r="R6" s="9"/>
      <c r="S6" s="9"/>
      <c r="T6" s="9"/>
      <c r="U6" s="117">
        <v>1.333</v>
      </c>
      <c r="V6" s="9"/>
      <c r="W6" s="9"/>
    </row>
    <row r="7" spans="1:128" ht="13.8">
      <c r="A7" s="9" t="s">
        <v>283</v>
      </c>
      <c r="B7" s="9" t="s">
        <v>282</v>
      </c>
      <c r="C7" s="9"/>
      <c r="D7" s="9"/>
      <c r="E7" s="9"/>
      <c r="F7" s="9"/>
      <c r="G7" s="9"/>
      <c r="H7" s="9"/>
      <c r="I7" s="9"/>
      <c r="J7" s="9"/>
      <c r="K7" s="9"/>
      <c r="L7" s="9"/>
      <c r="M7" s="9"/>
      <c r="N7" s="9"/>
      <c r="O7" s="9"/>
      <c r="P7" s="9"/>
      <c r="Q7" s="9"/>
      <c r="R7" s="9"/>
      <c r="S7" s="9"/>
      <c r="T7" s="9"/>
      <c r="U7" s="117">
        <v>1.333</v>
      </c>
      <c r="V7" s="9"/>
      <c r="W7" s="9"/>
    </row>
    <row r="8" spans="1:128" ht="13.8">
      <c r="A8" s="9" t="s">
        <v>283</v>
      </c>
      <c r="B8" s="9" t="s">
        <v>281</v>
      </c>
      <c r="C8" s="9"/>
      <c r="D8" s="9"/>
      <c r="E8" s="9"/>
      <c r="F8" s="9"/>
      <c r="G8" s="9"/>
      <c r="H8" s="9"/>
      <c r="I8" s="9"/>
      <c r="J8" s="9"/>
      <c r="K8" s="9"/>
      <c r="L8" s="9"/>
      <c r="M8" s="9"/>
      <c r="N8" s="9"/>
      <c r="O8" s="9"/>
      <c r="P8" s="9"/>
      <c r="Q8" s="9"/>
      <c r="R8" s="9"/>
      <c r="S8" s="9"/>
      <c r="T8" s="9">
        <v>0.99909999999999999</v>
      </c>
      <c r="U8" s="9"/>
      <c r="V8" s="9"/>
      <c r="W8" s="9"/>
    </row>
    <row r="9" spans="1:128" ht="13.8">
      <c r="A9" s="9" t="s">
        <v>283</v>
      </c>
      <c r="B9" s="9" t="s">
        <v>282</v>
      </c>
      <c r="C9" s="9"/>
      <c r="D9" s="9"/>
      <c r="E9" s="9"/>
      <c r="F9" s="9"/>
      <c r="G9" s="9"/>
      <c r="H9" s="9"/>
      <c r="I9" s="9"/>
      <c r="J9" s="9"/>
      <c r="K9" s="9"/>
      <c r="L9" s="9"/>
      <c r="M9" s="9"/>
      <c r="N9" s="9"/>
      <c r="O9" s="9"/>
      <c r="P9" s="9"/>
      <c r="Q9" s="9"/>
      <c r="R9" s="9"/>
      <c r="S9" s="9"/>
      <c r="T9" s="9">
        <v>0.99909999999999999</v>
      </c>
      <c r="U9" s="9"/>
      <c r="V9" s="9"/>
      <c r="W9" s="9"/>
    </row>
    <row r="10" spans="1:128" ht="13.8">
      <c r="A10" s="9" t="s">
        <v>284</v>
      </c>
      <c r="B10" s="9" t="s">
        <v>281</v>
      </c>
      <c r="C10" s="9"/>
      <c r="D10" s="9"/>
      <c r="E10" s="9"/>
      <c r="F10" s="9"/>
      <c r="G10" s="9"/>
      <c r="H10" s="9"/>
      <c r="I10" s="9"/>
      <c r="J10" s="9"/>
      <c r="K10" s="9"/>
      <c r="L10" s="9"/>
      <c r="M10" s="9"/>
      <c r="N10" s="116">
        <v>1000</v>
      </c>
      <c r="O10" s="9"/>
      <c r="P10" s="116">
        <v>1000</v>
      </c>
      <c r="Q10" s="116">
        <v>1000</v>
      </c>
      <c r="R10" s="9"/>
      <c r="S10" s="9"/>
      <c r="T10" s="9"/>
      <c r="U10" s="9"/>
      <c r="V10" s="9"/>
      <c r="W10" s="9"/>
    </row>
    <row r="11" spans="1:128" ht="13.8">
      <c r="A11" s="9" t="s">
        <v>284</v>
      </c>
      <c r="B11" s="9" t="s">
        <v>282</v>
      </c>
      <c r="C11" s="9"/>
      <c r="D11" s="9"/>
      <c r="E11" s="9"/>
      <c r="F11" s="9"/>
      <c r="G11" s="9"/>
      <c r="H11" s="9"/>
      <c r="I11" s="9"/>
      <c r="J11" s="9"/>
      <c r="K11" s="9"/>
      <c r="L11" s="9"/>
      <c r="M11" s="9"/>
      <c r="N11" s="9">
        <v>1028.7</v>
      </c>
      <c r="O11" s="9"/>
      <c r="P11" s="9">
        <v>1028.7</v>
      </c>
      <c r="Q11" s="9">
        <v>1028.7</v>
      </c>
      <c r="R11" s="9"/>
      <c r="S11" s="9"/>
      <c r="T11" s="9"/>
      <c r="U11" s="9"/>
      <c r="V11" s="9"/>
      <c r="W11" s="9"/>
    </row>
    <row r="12" spans="1:128" ht="13.8">
      <c r="A12" s="9" t="s">
        <v>285</v>
      </c>
      <c r="B12" s="9" t="s">
        <v>281</v>
      </c>
      <c r="C12" s="9"/>
      <c r="D12" s="9"/>
      <c r="E12" s="9"/>
      <c r="F12" s="9"/>
      <c r="G12" s="9"/>
      <c r="H12" s="9"/>
      <c r="I12" s="9"/>
      <c r="J12" s="9"/>
      <c r="K12" s="116">
        <v>1000</v>
      </c>
      <c r="L12" s="9"/>
      <c r="M12" s="9"/>
      <c r="N12" s="9"/>
      <c r="O12" s="9"/>
      <c r="P12" s="9"/>
      <c r="Q12" s="9"/>
      <c r="R12" s="9"/>
      <c r="S12" s="9"/>
      <c r="T12" s="9"/>
      <c r="U12" s="9"/>
      <c r="V12" s="9"/>
      <c r="W12" s="9"/>
    </row>
    <row r="13" spans="1:128" ht="13.8">
      <c r="A13" s="9" t="s">
        <v>285</v>
      </c>
      <c r="B13" s="9" t="s">
        <v>282</v>
      </c>
      <c r="C13" s="9"/>
      <c r="D13" s="9"/>
      <c r="E13" s="9"/>
      <c r="F13" s="9"/>
      <c r="G13" s="9"/>
      <c r="H13" s="9"/>
      <c r="I13" s="9"/>
      <c r="J13" s="9"/>
      <c r="K13" s="9">
        <v>1012.3</v>
      </c>
      <c r="L13" s="9"/>
      <c r="M13" s="9"/>
      <c r="N13" s="9"/>
      <c r="O13" s="9"/>
      <c r="P13" s="9"/>
      <c r="Q13" s="9"/>
      <c r="R13" s="9"/>
      <c r="S13" s="9"/>
      <c r="T13" s="9"/>
      <c r="U13" s="9"/>
      <c r="V13" s="9"/>
      <c r="W13" s="9"/>
    </row>
    <row r="14" spans="1:128" ht="13.8">
      <c r="A14" s="9" t="s">
        <v>286</v>
      </c>
      <c r="B14" s="9" t="s">
        <v>281</v>
      </c>
      <c r="C14" s="9"/>
      <c r="D14" s="9"/>
      <c r="E14" s="9"/>
      <c r="F14" s="9"/>
      <c r="G14" s="9"/>
      <c r="H14" s="9"/>
      <c r="I14" s="9"/>
      <c r="J14" s="9"/>
      <c r="K14" s="9"/>
      <c r="L14" s="9"/>
      <c r="M14" s="9"/>
      <c r="N14" s="9"/>
      <c r="O14" s="9"/>
      <c r="P14" s="9"/>
      <c r="Q14" s="9"/>
      <c r="R14" s="9"/>
      <c r="S14" s="9"/>
      <c r="T14" s="9"/>
      <c r="U14" s="9"/>
      <c r="V14" s="116">
        <v>10</v>
      </c>
      <c r="W14" s="9"/>
    </row>
    <row r="15" spans="1:128" ht="13.8">
      <c r="A15" s="9" t="s">
        <v>286</v>
      </c>
      <c r="B15" s="9" t="s">
        <v>282</v>
      </c>
      <c r="C15" s="9"/>
      <c r="D15" s="9"/>
      <c r="E15" s="9"/>
      <c r="F15" s="9"/>
      <c r="G15" s="9"/>
      <c r="H15" s="9"/>
      <c r="I15" s="9"/>
      <c r="J15" s="9"/>
      <c r="K15" s="9"/>
      <c r="L15" s="9"/>
      <c r="M15" s="9"/>
      <c r="N15" s="9"/>
      <c r="O15" s="9"/>
      <c r="P15" s="9"/>
      <c r="Q15" s="9"/>
      <c r="R15" s="9"/>
      <c r="S15" s="9"/>
      <c r="T15" s="9"/>
      <c r="U15" s="9"/>
      <c r="V15" s="9">
        <v>9.9700000000000006</v>
      </c>
      <c r="W15" s="9"/>
    </row>
    <row r="16" spans="1:128" ht="13.8">
      <c r="A16" s="9" t="s">
        <v>286</v>
      </c>
      <c r="B16" s="9" t="s">
        <v>281</v>
      </c>
      <c r="C16" s="9"/>
      <c r="D16" s="9"/>
      <c r="E16" s="9"/>
      <c r="F16" s="9"/>
      <c r="G16" s="9"/>
      <c r="H16" s="9"/>
      <c r="I16" s="9"/>
      <c r="J16" s="9"/>
      <c r="K16" s="9"/>
      <c r="L16" s="9"/>
      <c r="M16" s="9"/>
      <c r="N16" s="9"/>
      <c r="O16" s="9"/>
      <c r="P16" s="9"/>
      <c r="Q16" s="9"/>
      <c r="R16" s="9"/>
      <c r="S16" s="9"/>
      <c r="T16" s="9"/>
      <c r="U16" s="9"/>
      <c r="V16" s="116">
        <v>5</v>
      </c>
      <c r="W16" s="9"/>
    </row>
    <row r="17" spans="1:23" ht="13.8">
      <c r="A17" s="9" t="s">
        <v>286</v>
      </c>
      <c r="B17" s="9" t="s">
        <v>282</v>
      </c>
      <c r="C17" s="9"/>
      <c r="D17" s="9"/>
      <c r="E17" s="9"/>
      <c r="F17" s="9"/>
      <c r="G17" s="9"/>
      <c r="H17" s="9"/>
      <c r="I17" s="9"/>
      <c r="J17" s="9"/>
      <c r="K17" s="9"/>
      <c r="L17" s="9"/>
      <c r="M17" s="9"/>
      <c r="N17" s="9"/>
      <c r="O17" s="9"/>
      <c r="P17" s="9"/>
      <c r="Q17" s="9"/>
      <c r="R17" s="9"/>
      <c r="S17" s="9"/>
      <c r="T17" s="9"/>
      <c r="U17" s="9"/>
      <c r="V17" s="9">
        <v>5.01</v>
      </c>
      <c r="W17" s="9"/>
    </row>
    <row r="18" spans="1:23" ht="13.8">
      <c r="A18" s="9" t="s">
        <v>287</v>
      </c>
      <c r="B18" s="9" t="s">
        <v>281</v>
      </c>
      <c r="C18" s="9"/>
      <c r="D18" s="9"/>
      <c r="E18" s="9"/>
      <c r="F18" s="9"/>
      <c r="G18" s="9"/>
      <c r="H18" s="9"/>
      <c r="I18" s="9"/>
      <c r="J18" s="9"/>
      <c r="K18" s="9"/>
      <c r="L18" s="9"/>
      <c r="M18" s="9"/>
      <c r="N18" s="9"/>
      <c r="O18" s="9">
        <v>1000</v>
      </c>
      <c r="P18" s="9"/>
      <c r="Q18" s="9"/>
      <c r="R18" s="9"/>
      <c r="S18" s="9"/>
      <c r="T18" s="9"/>
      <c r="U18" s="9"/>
      <c r="V18" s="9"/>
      <c r="W18" s="9"/>
    </row>
    <row r="19" spans="1:23" ht="13.8">
      <c r="A19" s="9" t="s">
        <v>287</v>
      </c>
      <c r="B19" s="9" t="s">
        <v>282</v>
      </c>
      <c r="C19" s="9"/>
      <c r="D19" s="9"/>
      <c r="E19" s="9"/>
      <c r="F19" s="9"/>
      <c r="G19" s="9"/>
      <c r="H19" s="9"/>
      <c r="I19" s="9"/>
      <c r="J19" s="9"/>
      <c r="K19" s="9"/>
      <c r="L19" s="9"/>
      <c r="M19" s="9"/>
      <c r="N19" s="9"/>
      <c r="O19" s="9">
        <v>995</v>
      </c>
      <c r="P19" s="9"/>
      <c r="Q19" s="9"/>
      <c r="R19" s="9"/>
      <c r="S19" s="9"/>
      <c r="T19" s="9"/>
      <c r="U19" s="9"/>
      <c r="V19" s="9"/>
      <c r="W19" s="9"/>
    </row>
    <row r="20" spans="1:23" ht="13.8">
      <c r="A20" s="9" t="s">
        <v>288</v>
      </c>
      <c r="B20" s="9" t="s">
        <v>281</v>
      </c>
      <c r="C20" s="9">
        <v>99.3</v>
      </c>
      <c r="D20" s="9">
        <v>12.54</v>
      </c>
      <c r="E20" s="118">
        <v>50.1</v>
      </c>
      <c r="F20" s="118">
        <v>25.05</v>
      </c>
      <c r="G20" s="9">
        <v>2.4990000000000001</v>
      </c>
      <c r="H20" s="118">
        <v>2.4900000000000002</v>
      </c>
      <c r="I20" s="9">
        <v>2.508</v>
      </c>
      <c r="J20" s="9">
        <v>2.5049999999999999</v>
      </c>
      <c r="K20" s="9"/>
      <c r="L20" s="9"/>
      <c r="M20" s="9"/>
      <c r="N20" s="9"/>
      <c r="O20" s="9"/>
      <c r="P20" s="9"/>
      <c r="Q20" s="9"/>
      <c r="R20" s="9"/>
      <c r="S20" s="9"/>
      <c r="T20" s="9"/>
      <c r="U20" s="9"/>
      <c r="V20" s="9"/>
      <c r="W20" s="9"/>
    </row>
    <row r="21" spans="1:23" ht="13.8">
      <c r="A21" s="119" t="s">
        <v>288</v>
      </c>
      <c r="B21" s="119" t="s">
        <v>282</v>
      </c>
      <c r="C21" s="119">
        <v>100.97</v>
      </c>
      <c r="D21" s="119">
        <v>12.68</v>
      </c>
      <c r="E21" s="119">
        <v>50.692999999999998</v>
      </c>
      <c r="F21" s="119">
        <v>25.687999999999999</v>
      </c>
      <c r="G21" s="120">
        <v>2.5</v>
      </c>
      <c r="H21" s="119">
        <v>2.5310000000000001</v>
      </c>
      <c r="I21" s="119">
        <v>2.5649999999999999</v>
      </c>
      <c r="J21" s="119">
        <v>2.5449999999999999</v>
      </c>
      <c r="K21" s="119"/>
      <c r="L21" s="119"/>
      <c r="M21" s="119"/>
      <c r="N21" s="119"/>
      <c r="O21" s="119"/>
      <c r="P21" s="119"/>
      <c r="Q21" s="119"/>
      <c r="R21" s="119"/>
      <c r="S21" s="119"/>
      <c r="T21" s="119"/>
      <c r="U21" s="119"/>
      <c r="V21" s="119"/>
      <c r="W21" s="119"/>
    </row>
  </sheetData>
  <mergeCells count="4">
    <mergeCell ref="C2:J2"/>
    <mergeCell ref="K2:R2"/>
    <mergeCell ref="A2:A3"/>
    <mergeCell ref="B2: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884E7-523D-4EAC-A6AC-66AC752B82E6}">
  <dimension ref="A1:D17"/>
  <sheetViews>
    <sheetView zoomScaleNormal="100" workbookViewId="0">
      <selection activeCell="B28" sqref="B28"/>
    </sheetView>
  </sheetViews>
  <sheetFormatPr defaultColWidth="9" defaultRowHeight="11.4"/>
  <cols>
    <col min="1" max="1" width="36" customWidth="1"/>
    <col min="2" max="2" width="41" customWidth="1"/>
    <col min="3" max="3" width="17.875" customWidth="1"/>
  </cols>
  <sheetData>
    <row r="1" spans="1:4" ht="18.75" customHeight="1" thickBot="1">
      <c r="A1" s="67" t="s">
        <v>257</v>
      </c>
      <c r="B1" s="68"/>
      <c r="C1" s="68"/>
      <c r="D1" s="68"/>
    </row>
    <row r="2" spans="1:4" s="69" customFormat="1" ht="14.4" thickBot="1">
      <c r="A2" s="94" t="s">
        <v>215</v>
      </c>
      <c r="B2" s="95" t="s">
        <v>216</v>
      </c>
      <c r="C2" s="95" t="s">
        <v>217</v>
      </c>
      <c r="D2" s="95" t="s">
        <v>218</v>
      </c>
    </row>
    <row r="3" spans="1:4" ht="12.75" customHeight="1">
      <c r="A3" s="112" t="s">
        <v>271</v>
      </c>
      <c r="B3" s="92" t="s">
        <v>230</v>
      </c>
      <c r="C3" s="113" t="s">
        <v>21</v>
      </c>
      <c r="D3" s="113"/>
    </row>
    <row r="4" spans="1:4" ht="12.75" customHeight="1">
      <c r="A4" s="114" t="s">
        <v>229</v>
      </c>
      <c r="B4" s="71" t="s">
        <v>77</v>
      </c>
      <c r="C4" s="115">
        <v>1E-3</v>
      </c>
      <c r="D4" s="115"/>
    </row>
    <row r="5" spans="1:4" ht="12.75" customHeight="1">
      <c r="A5" s="114" t="s">
        <v>229</v>
      </c>
      <c r="B5" s="71" t="s">
        <v>78</v>
      </c>
      <c r="C5" s="115">
        <v>1E-3</v>
      </c>
      <c r="D5" s="115"/>
    </row>
    <row r="6" spans="1:4" ht="13.8">
      <c r="A6" s="114" t="s">
        <v>229</v>
      </c>
      <c r="B6" s="71" t="s">
        <v>225</v>
      </c>
      <c r="C6" s="115">
        <v>1E-3</v>
      </c>
      <c r="D6" s="115"/>
    </row>
    <row r="7" spans="1:4" ht="12" customHeight="1">
      <c r="A7" s="114" t="s">
        <v>289</v>
      </c>
      <c r="B7" s="71" t="s">
        <v>234</v>
      </c>
      <c r="C7" s="71">
        <v>600</v>
      </c>
      <c r="D7" s="115" t="s">
        <v>336</v>
      </c>
    </row>
    <row r="8" spans="1:4" ht="12" customHeight="1">
      <c r="A8" s="114" t="s">
        <v>289</v>
      </c>
      <c r="B8" s="71" t="s">
        <v>235</v>
      </c>
      <c r="C8" s="71">
        <v>600</v>
      </c>
      <c r="D8" s="115" t="s">
        <v>336</v>
      </c>
    </row>
    <row r="9" spans="1:4" ht="12" customHeight="1">
      <c r="A9" s="114" t="s">
        <v>272</v>
      </c>
      <c r="B9" s="71" t="s">
        <v>334</v>
      </c>
      <c r="C9" s="71" t="s">
        <v>21</v>
      </c>
      <c r="D9" s="115" t="s">
        <v>231</v>
      </c>
    </row>
    <row r="10" spans="1:4" ht="13.8">
      <c r="A10" s="114" t="s">
        <v>272</v>
      </c>
      <c r="B10" s="71" t="s">
        <v>221</v>
      </c>
      <c r="C10" s="71" t="s">
        <v>21</v>
      </c>
      <c r="D10" s="115" t="s">
        <v>231</v>
      </c>
    </row>
    <row r="11" spans="1:4" ht="13.8">
      <c r="A11" s="114" t="s">
        <v>290</v>
      </c>
      <c r="B11" s="71" t="s">
        <v>222</v>
      </c>
      <c r="C11" s="71">
        <v>0.5</v>
      </c>
      <c r="D11" s="115" t="s">
        <v>212</v>
      </c>
    </row>
    <row r="12" spans="1:4" ht="13.8">
      <c r="A12" s="114" t="s">
        <v>291</v>
      </c>
      <c r="B12" s="71" t="s">
        <v>335</v>
      </c>
      <c r="C12" s="71">
        <v>-60</v>
      </c>
      <c r="D12" s="115" t="s">
        <v>232</v>
      </c>
    </row>
    <row r="13" spans="1:4" ht="12" customHeight="1">
      <c r="A13" s="124"/>
      <c r="B13" s="71" t="s">
        <v>223</v>
      </c>
      <c r="C13" s="71">
        <v>0</v>
      </c>
      <c r="D13" s="115" t="s">
        <v>232</v>
      </c>
    </row>
    <row r="14" spans="1:4" ht="12" customHeight="1">
      <c r="A14" s="114" t="s">
        <v>292</v>
      </c>
      <c r="B14" s="71" t="s">
        <v>224</v>
      </c>
      <c r="C14" s="71">
        <v>0.2</v>
      </c>
      <c r="D14" s="115" t="s">
        <v>233</v>
      </c>
    </row>
    <row r="15" spans="1:4" ht="15">
      <c r="A15" s="114" t="s">
        <v>292</v>
      </c>
      <c r="B15" s="71" t="s">
        <v>267</v>
      </c>
      <c r="C15" s="71">
        <v>0.2</v>
      </c>
      <c r="D15" s="115" t="s">
        <v>337</v>
      </c>
    </row>
    <row r="17" spans="1:1">
      <c r="A17" s="96"/>
    </row>
  </sheetData>
  <phoneticPr fontId="4" type="noConversion"/>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0301-AAAA-40F4-9F45-8C98AB11CF89}">
  <sheetPr codeName="Sheet6"/>
  <dimension ref="A1:LQ106"/>
  <sheetViews>
    <sheetView zoomScale="96" zoomScaleNormal="96" workbookViewId="0"/>
  </sheetViews>
  <sheetFormatPr defaultColWidth="9.125" defaultRowHeight="13.8"/>
  <cols>
    <col min="1" max="1" width="11.75" style="15" customWidth="1"/>
    <col min="2" max="2" width="23.125" style="32" bestFit="1" customWidth="1"/>
    <col min="3" max="8" width="10.75" style="9" customWidth="1"/>
    <col min="9" max="9" width="9.25" style="9" customWidth="1"/>
    <col min="10" max="14" width="10.75" style="9" customWidth="1"/>
    <col min="15" max="19" width="11.75" style="9" customWidth="1"/>
    <col min="20" max="23" width="9.875" style="9" customWidth="1"/>
    <col min="24" max="40" width="22.75" style="9" customWidth="1"/>
    <col min="41" max="16384" width="9.125" style="9"/>
  </cols>
  <sheetData>
    <row r="1" spans="1:329" s="6" customFormat="1" ht="18.75" customHeight="1">
      <c r="A1" s="21" t="s">
        <v>258</v>
      </c>
    </row>
    <row r="2" spans="1:329" s="29" customFormat="1" ht="34.200000000000003" customHeight="1">
      <c r="A2" s="131" t="s">
        <v>35</v>
      </c>
      <c r="B2" s="131"/>
      <c r="C2" s="131" t="s">
        <v>71</v>
      </c>
      <c r="D2" s="131"/>
      <c r="E2" s="131"/>
      <c r="F2" s="131"/>
      <c r="G2" s="131" t="s">
        <v>211</v>
      </c>
      <c r="H2" s="131"/>
      <c r="I2" s="131" t="s">
        <v>72</v>
      </c>
      <c r="J2" s="131" t="s">
        <v>246</v>
      </c>
      <c r="K2" s="131"/>
      <c r="L2" s="131" t="s">
        <v>73</v>
      </c>
      <c r="M2" s="131"/>
      <c r="N2" s="131"/>
      <c r="O2" s="131" t="s">
        <v>247</v>
      </c>
      <c r="P2" s="131" t="s">
        <v>74</v>
      </c>
      <c r="Q2" s="131" t="s">
        <v>248</v>
      </c>
      <c r="R2" s="131" t="s">
        <v>249</v>
      </c>
      <c r="S2" s="131" t="s">
        <v>250</v>
      </c>
      <c r="T2" s="131" t="s">
        <v>75</v>
      </c>
      <c r="U2" s="131"/>
      <c r="V2" s="131"/>
      <c r="W2" s="131"/>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c r="IW2" s="36"/>
      <c r="IX2" s="36"/>
      <c r="IY2" s="36"/>
      <c r="IZ2" s="36"/>
      <c r="JA2" s="36"/>
      <c r="JB2" s="36"/>
      <c r="JC2" s="36"/>
      <c r="JD2" s="36"/>
      <c r="JE2" s="36"/>
      <c r="JF2" s="36"/>
      <c r="JG2" s="36"/>
      <c r="JH2" s="36"/>
      <c r="JI2" s="36"/>
      <c r="JJ2" s="36"/>
      <c r="JK2" s="36"/>
      <c r="JL2" s="36"/>
      <c r="JM2" s="36"/>
      <c r="JN2" s="36"/>
      <c r="JO2" s="36"/>
      <c r="JP2" s="36"/>
      <c r="JQ2" s="36"/>
      <c r="JR2" s="36"/>
      <c r="JS2" s="36"/>
      <c r="JT2" s="36"/>
      <c r="JU2" s="36"/>
      <c r="JV2" s="36"/>
      <c r="JW2" s="36"/>
      <c r="JX2" s="36"/>
      <c r="JY2" s="36"/>
      <c r="JZ2" s="36"/>
      <c r="KA2" s="36"/>
      <c r="KB2" s="36"/>
      <c r="KC2" s="36"/>
      <c r="KD2" s="36"/>
      <c r="KE2" s="36"/>
      <c r="KF2" s="36"/>
      <c r="KG2" s="36"/>
      <c r="KH2" s="36"/>
      <c r="KI2" s="36"/>
      <c r="KJ2" s="36"/>
      <c r="KK2" s="36"/>
      <c r="KL2" s="36"/>
      <c r="KM2" s="36"/>
      <c r="KN2" s="36"/>
      <c r="KO2" s="36"/>
      <c r="KP2" s="36"/>
      <c r="KQ2" s="36"/>
      <c r="KR2" s="36"/>
      <c r="KS2" s="36"/>
      <c r="KT2" s="36"/>
      <c r="KU2" s="36"/>
      <c r="KV2" s="36"/>
      <c r="KW2" s="36"/>
      <c r="KX2" s="36"/>
      <c r="KY2" s="36"/>
      <c r="KZ2" s="36"/>
      <c r="LA2" s="36"/>
      <c r="LB2" s="36"/>
      <c r="LC2" s="36"/>
      <c r="LD2" s="36"/>
      <c r="LE2" s="36"/>
      <c r="LF2" s="36"/>
      <c r="LG2" s="36"/>
      <c r="LH2" s="36"/>
      <c r="LI2" s="36"/>
      <c r="LJ2" s="36"/>
      <c r="LK2" s="36"/>
      <c r="LL2" s="36"/>
      <c r="LM2" s="36"/>
      <c r="LN2" s="36"/>
      <c r="LO2" s="36"/>
      <c r="LP2" s="36"/>
      <c r="LQ2" s="36"/>
    </row>
    <row r="3" spans="1:329" s="65" customFormat="1" ht="41.4">
      <c r="A3" s="29" t="s">
        <v>76</v>
      </c>
      <c r="B3" s="28" t="s">
        <v>181</v>
      </c>
      <c r="C3" s="29" t="s">
        <v>230</v>
      </c>
      <c r="D3" s="29" t="s">
        <v>77</v>
      </c>
      <c r="E3" s="29" t="s">
        <v>78</v>
      </c>
      <c r="F3" s="29" t="s">
        <v>185</v>
      </c>
      <c r="G3" s="29" t="s">
        <v>79</v>
      </c>
      <c r="H3" s="29" t="s">
        <v>251</v>
      </c>
      <c r="I3" s="131"/>
      <c r="J3" s="29" t="s">
        <v>80</v>
      </c>
      <c r="K3" s="29" t="s">
        <v>81</v>
      </c>
      <c r="L3" s="29" t="s">
        <v>212</v>
      </c>
      <c r="M3" s="29" t="s">
        <v>82</v>
      </c>
      <c r="N3" s="29" t="s">
        <v>83</v>
      </c>
      <c r="O3" s="131"/>
      <c r="P3" s="131"/>
      <c r="Q3" s="131"/>
      <c r="R3" s="131"/>
      <c r="S3" s="131"/>
      <c r="T3" s="29" t="s">
        <v>252</v>
      </c>
      <c r="U3" s="29" t="s">
        <v>253</v>
      </c>
      <c r="V3" s="29" t="s">
        <v>245</v>
      </c>
      <c r="W3" s="29" t="s">
        <v>254</v>
      </c>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c r="IR3" s="63"/>
      <c r="IS3" s="63"/>
      <c r="IT3" s="63"/>
      <c r="IU3" s="63"/>
      <c r="IV3" s="63"/>
      <c r="IW3" s="63"/>
      <c r="IX3" s="63"/>
      <c r="IY3" s="63"/>
      <c r="IZ3" s="63"/>
      <c r="JA3" s="63"/>
      <c r="JB3" s="63"/>
      <c r="JC3" s="63"/>
      <c r="JD3" s="63"/>
      <c r="JE3" s="63"/>
      <c r="JF3" s="63"/>
      <c r="JG3" s="63"/>
      <c r="JH3" s="63"/>
      <c r="JI3" s="63"/>
      <c r="JJ3" s="63"/>
      <c r="JK3" s="63"/>
      <c r="JL3" s="63"/>
      <c r="JM3" s="63"/>
      <c r="JN3" s="63"/>
      <c r="JO3" s="63"/>
      <c r="JP3" s="63"/>
      <c r="JQ3" s="63"/>
      <c r="JR3" s="63"/>
      <c r="JS3" s="63"/>
      <c r="JT3" s="63"/>
      <c r="JU3" s="63"/>
      <c r="JV3" s="63"/>
      <c r="JW3" s="63"/>
      <c r="JX3" s="63"/>
      <c r="JY3" s="63"/>
      <c r="JZ3" s="63"/>
      <c r="KA3" s="63"/>
      <c r="KB3" s="63"/>
      <c r="KC3" s="63"/>
      <c r="KD3" s="63"/>
      <c r="KE3" s="63"/>
      <c r="KF3" s="63"/>
      <c r="KG3" s="63"/>
      <c r="KH3" s="63"/>
      <c r="KI3" s="63"/>
      <c r="KJ3" s="63"/>
      <c r="KK3" s="63"/>
      <c r="KL3" s="63"/>
      <c r="KM3" s="63"/>
      <c r="KN3" s="63"/>
      <c r="KO3" s="63"/>
      <c r="KP3" s="63"/>
      <c r="KQ3" s="63"/>
      <c r="KR3" s="63"/>
      <c r="KS3" s="63"/>
      <c r="KT3" s="63"/>
      <c r="KU3" s="63"/>
      <c r="KV3" s="63"/>
      <c r="KW3" s="63"/>
      <c r="KX3" s="63"/>
      <c r="KY3" s="63"/>
      <c r="KZ3" s="63"/>
      <c r="LA3" s="63"/>
      <c r="LB3" s="63"/>
      <c r="LC3" s="63"/>
      <c r="LD3" s="63"/>
      <c r="LE3" s="63"/>
      <c r="LF3" s="63"/>
      <c r="LG3" s="63"/>
      <c r="LH3" s="63"/>
      <c r="LI3" s="63"/>
      <c r="LJ3" s="63"/>
      <c r="LK3" s="63"/>
      <c r="LL3" s="63"/>
      <c r="LM3" s="63"/>
      <c r="LN3" s="63"/>
      <c r="LO3" s="63"/>
      <c r="LP3" s="63"/>
      <c r="LQ3" s="63"/>
    </row>
    <row r="4" spans="1:329" s="8" customFormat="1" ht="15" customHeight="1">
      <c r="A4" s="39">
        <v>9990</v>
      </c>
      <c r="B4" s="39" t="s">
        <v>197</v>
      </c>
      <c r="C4" s="39" t="s">
        <v>85</v>
      </c>
      <c r="D4" s="39">
        <v>1.9E-2</v>
      </c>
      <c r="E4" s="39">
        <v>1E-3</v>
      </c>
      <c r="F4" s="39">
        <v>0.02</v>
      </c>
      <c r="G4" s="41" t="s">
        <v>21</v>
      </c>
      <c r="H4" s="41">
        <v>880.4</v>
      </c>
      <c r="I4" s="41" t="s">
        <v>21</v>
      </c>
      <c r="J4" s="41" t="s">
        <v>21</v>
      </c>
      <c r="K4" s="41">
        <v>29.1</v>
      </c>
      <c r="L4" s="41">
        <v>17.600000000000001</v>
      </c>
      <c r="M4" s="41" t="s">
        <v>21</v>
      </c>
      <c r="N4" s="41" t="s">
        <v>21</v>
      </c>
      <c r="O4" s="41" t="s">
        <v>21</v>
      </c>
      <c r="P4" s="41" t="s">
        <v>21</v>
      </c>
      <c r="Q4" s="41" t="s">
        <v>21</v>
      </c>
      <c r="R4" s="41" t="s">
        <v>21</v>
      </c>
      <c r="S4" s="41" t="s">
        <v>21</v>
      </c>
      <c r="T4" s="41">
        <v>20</v>
      </c>
      <c r="U4" s="41" t="s">
        <v>21</v>
      </c>
      <c r="V4" s="41">
        <v>15.28</v>
      </c>
      <c r="W4" s="41">
        <v>17.420000000000002</v>
      </c>
      <c r="X4" s="26"/>
      <c r="Y4" s="26"/>
      <c r="Z4" s="26"/>
      <c r="AA4" s="26"/>
      <c r="AB4" s="26"/>
      <c r="AC4" s="26"/>
      <c r="AD4" s="26"/>
      <c r="AE4" s="26"/>
      <c r="AF4" s="26"/>
      <c r="AG4" s="26"/>
      <c r="AH4" s="26"/>
      <c r="AI4" s="26"/>
      <c r="AJ4" s="26"/>
      <c r="AK4" s="26"/>
      <c r="AL4" s="26"/>
      <c r="AM4" s="26"/>
      <c r="AN4" s="26"/>
      <c r="AO4" s="26"/>
      <c r="AP4" s="26"/>
      <c r="AQ4" s="26"/>
      <c r="AR4" s="26"/>
      <c r="AS4" s="26"/>
    </row>
    <row r="5" spans="1:329" s="8" customFormat="1" ht="15" customHeight="1">
      <c r="A5" s="15"/>
      <c r="B5" s="30"/>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row>
    <row r="6" spans="1:329" s="8" customFormat="1" ht="15" customHeight="1">
      <c r="A6" s="15"/>
      <c r="B6" s="30"/>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row>
    <row r="7" spans="1:329" s="8" customFormat="1" ht="15" customHeight="1">
      <c r="A7" s="18"/>
      <c r="B7" s="30"/>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row>
    <row r="8" spans="1:329" s="8" customFormat="1" ht="15" customHeight="1">
      <c r="A8" s="18"/>
      <c r="B8" s="30"/>
      <c r="C8" s="26"/>
      <c r="D8" s="26"/>
      <c r="E8" s="26"/>
      <c r="F8" s="26"/>
      <c r="G8" s="26"/>
      <c r="H8" s="26"/>
      <c r="I8" s="26"/>
      <c r="J8" s="26"/>
      <c r="K8" s="25"/>
      <c r="L8" s="26"/>
      <c r="M8" s="25"/>
      <c r="N8" s="25"/>
      <c r="O8" s="25"/>
      <c r="P8" s="25"/>
      <c r="Q8" s="25"/>
      <c r="R8" s="25"/>
      <c r="S8" s="25"/>
      <c r="T8" s="10"/>
      <c r="U8" s="26"/>
      <c r="V8" s="10"/>
      <c r="W8" s="26"/>
      <c r="X8" s="26"/>
      <c r="Y8" s="25"/>
      <c r="Z8" s="25"/>
      <c r="AA8" s="26"/>
      <c r="AB8" s="25"/>
      <c r="AC8" s="10"/>
      <c r="AD8" s="10"/>
      <c r="AE8" s="10"/>
      <c r="AF8" s="26"/>
      <c r="AG8" s="25"/>
      <c r="AH8" s="10"/>
      <c r="AI8" s="26"/>
      <c r="AJ8" s="10"/>
      <c r="AK8" s="10"/>
      <c r="AL8" s="26"/>
      <c r="AM8" s="26"/>
      <c r="AN8" s="10"/>
    </row>
    <row r="9" spans="1:329" s="8" customFormat="1" ht="15" customHeight="1">
      <c r="A9" s="18"/>
      <c r="B9" s="30"/>
      <c r="C9" s="26"/>
      <c r="D9" s="26"/>
      <c r="E9" s="26"/>
      <c r="F9" s="26"/>
      <c r="G9" s="26"/>
      <c r="H9" s="26"/>
      <c r="I9" s="26"/>
      <c r="J9" s="26"/>
      <c r="K9" s="25"/>
      <c r="L9" s="26"/>
      <c r="M9" s="25"/>
      <c r="N9" s="25"/>
      <c r="O9" s="25"/>
      <c r="P9" s="25"/>
      <c r="Q9" s="25"/>
      <c r="R9" s="25"/>
      <c r="S9" s="25"/>
      <c r="T9" s="10"/>
      <c r="U9" s="26"/>
      <c r="V9" s="10"/>
      <c r="W9" s="26"/>
      <c r="X9" s="26"/>
      <c r="Y9" s="25"/>
      <c r="Z9" s="25"/>
      <c r="AA9" s="26"/>
      <c r="AB9" s="25"/>
      <c r="AC9" s="10"/>
      <c r="AD9" s="10"/>
      <c r="AE9" s="10"/>
      <c r="AF9" s="26"/>
      <c r="AG9" s="25"/>
      <c r="AH9" s="10"/>
      <c r="AI9" s="26"/>
      <c r="AJ9" s="10"/>
      <c r="AK9" s="10"/>
      <c r="AL9" s="26"/>
      <c r="AM9" s="26"/>
      <c r="AN9" s="10"/>
    </row>
    <row r="10" spans="1:329" s="8" customFormat="1" ht="15" customHeight="1">
      <c r="A10" s="18"/>
      <c r="B10" s="30"/>
      <c r="C10" s="26"/>
      <c r="D10" s="26"/>
      <c r="E10" s="26"/>
      <c r="F10" s="26"/>
      <c r="G10" s="26"/>
      <c r="H10" s="26"/>
      <c r="I10" s="26"/>
      <c r="J10" s="26"/>
      <c r="K10" s="25"/>
      <c r="L10" s="26"/>
      <c r="M10" s="25"/>
      <c r="N10" s="25"/>
      <c r="O10" s="25"/>
      <c r="P10" s="25"/>
      <c r="Q10" s="25"/>
      <c r="R10" s="25"/>
      <c r="S10" s="25"/>
      <c r="T10" s="10"/>
      <c r="U10" s="26"/>
      <c r="V10" s="10"/>
      <c r="W10" s="26"/>
      <c r="X10" s="26"/>
      <c r="Y10" s="25"/>
      <c r="Z10" s="25"/>
      <c r="AA10" s="26"/>
      <c r="AB10" s="25"/>
      <c r="AC10" s="10"/>
      <c r="AD10" s="10"/>
      <c r="AE10" s="10"/>
      <c r="AF10" s="26"/>
      <c r="AG10" s="25"/>
      <c r="AH10" s="10"/>
      <c r="AI10" s="26"/>
      <c r="AJ10" s="10"/>
      <c r="AK10" s="10"/>
      <c r="AL10" s="26"/>
      <c r="AM10" s="26"/>
      <c r="AN10" s="10"/>
    </row>
    <row r="11" spans="1:329" s="8" customFormat="1" ht="15" customHeight="1">
      <c r="A11" s="18"/>
      <c r="B11" s="30"/>
      <c r="C11" s="26"/>
      <c r="D11" s="26"/>
      <c r="E11" s="26"/>
      <c r="F11" s="26"/>
      <c r="G11" s="26"/>
      <c r="H11" s="26"/>
      <c r="I11" s="26"/>
      <c r="J11" s="26"/>
      <c r="K11" s="25"/>
      <c r="L11" s="26"/>
      <c r="M11" s="25"/>
      <c r="N11" s="25"/>
      <c r="O11" s="25"/>
      <c r="P11" s="25"/>
      <c r="Q11" s="25"/>
      <c r="R11" s="25"/>
      <c r="S11" s="25"/>
      <c r="T11" s="10"/>
      <c r="U11" s="26"/>
      <c r="V11" s="10"/>
      <c r="W11" s="26"/>
      <c r="X11" s="26"/>
      <c r="Y11" s="25"/>
      <c r="Z11" s="25"/>
      <c r="AA11" s="26"/>
      <c r="AB11" s="25"/>
      <c r="AC11" s="10"/>
      <c r="AD11" s="10"/>
      <c r="AE11" s="10"/>
      <c r="AF11" s="26"/>
      <c r="AG11" s="25"/>
      <c r="AH11" s="10"/>
      <c r="AI11" s="26"/>
      <c r="AJ11" s="10"/>
      <c r="AK11" s="10"/>
      <c r="AL11" s="26"/>
      <c r="AM11" s="26"/>
      <c r="AN11" s="10"/>
    </row>
    <row r="12" spans="1:329" s="8" customFormat="1" ht="15" customHeight="1">
      <c r="A12" s="18"/>
      <c r="B12" s="30"/>
      <c r="C12" s="26"/>
      <c r="D12" s="26"/>
      <c r="E12" s="26"/>
      <c r="F12" s="26"/>
      <c r="G12" s="26"/>
      <c r="H12" s="26"/>
      <c r="I12" s="26"/>
      <c r="J12" s="26"/>
      <c r="K12" s="25"/>
      <c r="L12" s="26"/>
      <c r="M12" s="25"/>
      <c r="N12" s="25"/>
      <c r="O12" s="25"/>
      <c r="P12" s="25"/>
      <c r="Q12" s="25"/>
      <c r="R12" s="25"/>
      <c r="S12" s="25"/>
      <c r="T12" s="10"/>
      <c r="U12" s="26"/>
      <c r="V12" s="10"/>
      <c r="W12" s="26"/>
      <c r="X12" s="26"/>
      <c r="Y12" s="25"/>
      <c r="Z12" s="25"/>
      <c r="AA12" s="26"/>
      <c r="AB12" s="25"/>
      <c r="AC12" s="10"/>
      <c r="AD12" s="10"/>
      <c r="AE12" s="10"/>
      <c r="AF12" s="26"/>
      <c r="AG12" s="25"/>
      <c r="AH12" s="10"/>
      <c r="AI12" s="26"/>
      <c r="AJ12" s="10"/>
      <c r="AK12" s="10"/>
      <c r="AL12" s="26"/>
      <c r="AM12" s="26"/>
      <c r="AN12" s="10"/>
    </row>
    <row r="13" spans="1:329" s="8" customFormat="1" ht="15" customHeight="1">
      <c r="A13" s="18"/>
      <c r="B13" s="30"/>
      <c r="C13" s="26"/>
      <c r="D13" s="26"/>
      <c r="E13" s="26"/>
      <c r="F13" s="26"/>
      <c r="G13" s="26"/>
      <c r="H13" s="26"/>
      <c r="I13" s="26"/>
      <c r="J13" s="26"/>
      <c r="K13" s="25"/>
      <c r="L13" s="26"/>
      <c r="M13" s="25"/>
      <c r="N13" s="25"/>
      <c r="O13" s="25"/>
      <c r="P13" s="25"/>
      <c r="Q13" s="25"/>
      <c r="R13" s="25"/>
      <c r="S13" s="25"/>
      <c r="T13" s="10"/>
      <c r="U13" s="26"/>
      <c r="V13" s="10"/>
      <c r="W13" s="26"/>
      <c r="X13" s="26"/>
      <c r="Y13" s="25"/>
      <c r="Z13" s="25"/>
      <c r="AA13" s="26"/>
      <c r="AB13" s="25"/>
      <c r="AC13" s="10"/>
      <c r="AD13" s="10"/>
      <c r="AE13" s="10"/>
      <c r="AF13" s="26"/>
      <c r="AG13" s="25"/>
      <c r="AH13" s="10"/>
      <c r="AI13" s="26"/>
      <c r="AJ13" s="10"/>
      <c r="AK13" s="10"/>
      <c r="AL13" s="26"/>
      <c r="AM13" s="26"/>
      <c r="AN13" s="10"/>
    </row>
    <row r="14" spans="1:329" s="8" customFormat="1" ht="15" customHeight="1">
      <c r="A14" s="18"/>
      <c r="B14" s="30"/>
      <c r="C14" s="26"/>
      <c r="D14" s="26"/>
      <c r="E14" s="26"/>
      <c r="F14" s="26"/>
      <c r="G14" s="26"/>
      <c r="H14" s="26"/>
      <c r="I14" s="26"/>
      <c r="J14" s="26"/>
      <c r="K14" s="25"/>
      <c r="L14" s="26"/>
      <c r="M14" s="25"/>
      <c r="N14" s="25"/>
      <c r="O14" s="25"/>
      <c r="P14" s="25"/>
      <c r="Q14" s="25"/>
      <c r="R14" s="25"/>
      <c r="S14" s="25"/>
      <c r="T14" s="10"/>
      <c r="U14" s="26"/>
      <c r="V14" s="10"/>
      <c r="W14" s="26"/>
      <c r="X14" s="26"/>
      <c r="Y14" s="25"/>
      <c r="Z14" s="25"/>
      <c r="AA14" s="26"/>
      <c r="AB14" s="25"/>
      <c r="AC14" s="10"/>
      <c r="AD14" s="10"/>
      <c r="AE14" s="10"/>
      <c r="AF14" s="26"/>
      <c r="AG14" s="25"/>
      <c r="AH14" s="10"/>
      <c r="AI14" s="26"/>
      <c r="AJ14" s="10"/>
      <c r="AK14" s="10"/>
      <c r="AL14" s="26"/>
      <c r="AM14" s="26"/>
      <c r="AN14" s="10"/>
    </row>
    <row r="15" spans="1:329" s="8" customFormat="1" ht="15" customHeight="1">
      <c r="A15" s="18"/>
      <c r="B15" s="30"/>
      <c r="C15" s="26"/>
      <c r="D15" s="26"/>
      <c r="E15" s="26"/>
      <c r="F15" s="26"/>
      <c r="G15" s="26"/>
      <c r="H15" s="26"/>
      <c r="I15" s="26"/>
      <c r="J15" s="26"/>
      <c r="K15" s="25"/>
      <c r="L15" s="26"/>
      <c r="M15" s="25"/>
      <c r="N15" s="25"/>
      <c r="O15" s="25"/>
      <c r="P15" s="25"/>
      <c r="Q15" s="25"/>
      <c r="R15" s="25"/>
      <c r="S15" s="25"/>
      <c r="T15" s="10"/>
      <c r="U15" s="26"/>
      <c r="V15" s="10"/>
      <c r="W15" s="26"/>
      <c r="X15" s="26"/>
      <c r="Y15" s="25"/>
      <c r="Z15" s="25"/>
      <c r="AA15" s="26"/>
      <c r="AB15" s="25"/>
      <c r="AC15" s="10"/>
      <c r="AD15" s="10"/>
      <c r="AE15" s="10"/>
      <c r="AF15" s="26"/>
      <c r="AG15" s="25"/>
      <c r="AH15" s="10"/>
      <c r="AI15" s="26"/>
      <c r="AJ15" s="10"/>
      <c r="AK15" s="10"/>
      <c r="AL15" s="26"/>
      <c r="AM15" s="26"/>
      <c r="AN15" s="10"/>
    </row>
    <row r="16" spans="1:329" s="8" customFormat="1" ht="15" customHeight="1">
      <c r="A16" s="18"/>
      <c r="B16" s="30"/>
      <c r="C16" s="26"/>
      <c r="D16" s="26"/>
      <c r="E16" s="26"/>
      <c r="F16" s="26"/>
      <c r="G16" s="26"/>
      <c r="H16" s="26"/>
      <c r="I16" s="26"/>
      <c r="J16" s="26"/>
      <c r="K16" s="25"/>
      <c r="L16" s="26"/>
      <c r="M16" s="25"/>
      <c r="N16" s="25"/>
      <c r="O16" s="25"/>
      <c r="P16" s="25"/>
      <c r="Q16" s="25"/>
      <c r="R16" s="25"/>
      <c r="S16" s="25"/>
      <c r="T16" s="10"/>
      <c r="U16" s="26"/>
      <c r="V16" s="10"/>
      <c r="W16" s="26"/>
      <c r="X16" s="26"/>
      <c r="Y16" s="25"/>
      <c r="Z16" s="25"/>
      <c r="AA16" s="26"/>
      <c r="AB16" s="25"/>
      <c r="AC16" s="10"/>
      <c r="AD16" s="10"/>
      <c r="AE16" s="10"/>
      <c r="AF16" s="26"/>
      <c r="AG16" s="25"/>
      <c r="AH16" s="10"/>
      <c r="AI16" s="26"/>
      <c r="AJ16" s="10"/>
      <c r="AK16" s="10"/>
      <c r="AL16" s="26"/>
      <c r="AM16" s="26"/>
      <c r="AN16" s="10"/>
    </row>
    <row r="17" spans="1:40" s="8" customFormat="1" ht="15" customHeight="1">
      <c r="A17" s="18"/>
      <c r="B17" s="30"/>
      <c r="C17" s="26"/>
      <c r="D17" s="26"/>
      <c r="E17" s="26"/>
      <c r="F17" s="26"/>
      <c r="G17" s="26"/>
      <c r="H17" s="26"/>
      <c r="I17" s="26"/>
      <c r="J17" s="26"/>
      <c r="K17" s="25"/>
      <c r="L17" s="26"/>
      <c r="M17" s="25"/>
      <c r="N17" s="25"/>
      <c r="O17" s="25"/>
      <c r="P17" s="25"/>
      <c r="Q17" s="25"/>
      <c r="R17" s="25"/>
      <c r="S17" s="25"/>
      <c r="T17" s="10"/>
      <c r="U17" s="26"/>
      <c r="V17" s="10"/>
      <c r="W17" s="26"/>
      <c r="X17" s="26"/>
      <c r="Y17" s="25"/>
      <c r="Z17" s="25"/>
      <c r="AA17" s="26"/>
      <c r="AB17" s="25"/>
      <c r="AC17" s="10"/>
      <c r="AD17" s="10"/>
      <c r="AE17" s="10"/>
      <c r="AF17" s="26"/>
      <c r="AG17" s="25"/>
      <c r="AH17" s="10"/>
      <c r="AI17" s="26"/>
      <c r="AJ17" s="10"/>
      <c r="AK17" s="10"/>
      <c r="AL17" s="26"/>
      <c r="AM17" s="26"/>
      <c r="AN17" s="10"/>
    </row>
    <row r="18" spans="1:40" s="8" customFormat="1" ht="15" customHeight="1">
      <c r="A18" s="18"/>
      <c r="B18" s="30"/>
      <c r="C18" s="26"/>
      <c r="D18" s="26"/>
      <c r="E18" s="26"/>
      <c r="F18" s="26"/>
      <c r="G18" s="26"/>
      <c r="H18" s="26"/>
      <c r="I18" s="26"/>
      <c r="J18" s="26"/>
      <c r="K18" s="25"/>
      <c r="L18" s="26"/>
      <c r="M18" s="25"/>
      <c r="N18" s="25"/>
      <c r="O18" s="25"/>
      <c r="P18" s="25"/>
      <c r="Q18" s="25"/>
      <c r="R18" s="25"/>
      <c r="S18" s="25"/>
      <c r="T18" s="10"/>
      <c r="U18" s="26"/>
      <c r="V18" s="10"/>
      <c r="W18" s="26"/>
      <c r="X18" s="26"/>
      <c r="Y18" s="25"/>
      <c r="Z18" s="25"/>
      <c r="AA18" s="26"/>
      <c r="AB18" s="25"/>
      <c r="AC18" s="10"/>
      <c r="AD18" s="10"/>
      <c r="AE18" s="10"/>
      <c r="AF18" s="26"/>
      <c r="AG18" s="25"/>
      <c r="AH18" s="10"/>
      <c r="AI18" s="26"/>
      <c r="AJ18" s="10"/>
      <c r="AK18" s="10"/>
      <c r="AL18" s="26"/>
      <c r="AM18" s="26"/>
      <c r="AN18" s="10"/>
    </row>
    <row r="19" spans="1:40" s="8" customFormat="1" ht="15" customHeight="1">
      <c r="A19" s="18"/>
      <c r="B19" s="30"/>
      <c r="C19" s="26"/>
      <c r="D19" s="26"/>
      <c r="E19" s="26"/>
      <c r="F19" s="26"/>
      <c r="G19" s="26"/>
      <c r="H19" s="26"/>
      <c r="I19" s="26"/>
      <c r="J19" s="26"/>
      <c r="K19" s="25"/>
      <c r="L19" s="26"/>
      <c r="M19" s="25"/>
      <c r="N19" s="25"/>
      <c r="O19" s="25"/>
      <c r="P19" s="25"/>
      <c r="Q19" s="25"/>
      <c r="R19" s="25"/>
      <c r="S19" s="25"/>
      <c r="T19" s="10"/>
      <c r="U19" s="26"/>
      <c r="V19" s="10"/>
      <c r="W19" s="26"/>
      <c r="X19" s="26"/>
      <c r="Y19" s="25"/>
      <c r="Z19" s="25"/>
      <c r="AA19" s="26"/>
      <c r="AB19" s="25"/>
      <c r="AC19" s="10"/>
      <c r="AD19" s="10"/>
      <c r="AE19" s="10"/>
      <c r="AF19" s="26"/>
      <c r="AG19" s="25"/>
      <c r="AH19" s="10"/>
      <c r="AI19" s="26"/>
      <c r="AJ19" s="10"/>
      <c r="AK19" s="10"/>
      <c r="AL19" s="26"/>
      <c r="AM19" s="26"/>
      <c r="AN19" s="10"/>
    </row>
    <row r="20" spans="1:40" s="8" customFormat="1" ht="15" customHeight="1">
      <c r="A20" s="24"/>
      <c r="B20" s="30"/>
      <c r="C20" s="26"/>
      <c r="D20" s="26"/>
      <c r="E20" s="26"/>
      <c r="F20" s="26"/>
      <c r="G20" s="26"/>
      <c r="H20" s="26"/>
      <c r="I20" s="26"/>
      <c r="J20" s="26"/>
      <c r="K20" s="25"/>
      <c r="L20" s="26"/>
      <c r="M20" s="25"/>
      <c r="N20" s="25"/>
      <c r="O20" s="25"/>
      <c r="P20" s="25"/>
      <c r="Q20" s="25"/>
      <c r="R20" s="25"/>
      <c r="S20" s="25"/>
      <c r="T20" s="10"/>
      <c r="U20" s="26"/>
      <c r="V20" s="10"/>
      <c r="W20" s="26"/>
      <c r="X20" s="26"/>
      <c r="Y20" s="25"/>
      <c r="Z20" s="25"/>
      <c r="AA20" s="26"/>
      <c r="AB20" s="25"/>
      <c r="AC20" s="10"/>
      <c r="AD20" s="10"/>
      <c r="AE20" s="10"/>
      <c r="AF20" s="26"/>
      <c r="AG20" s="25"/>
      <c r="AH20" s="10"/>
      <c r="AI20" s="26"/>
      <c r="AJ20" s="10"/>
      <c r="AK20" s="10"/>
      <c r="AL20" s="26"/>
      <c r="AM20" s="26"/>
      <c r="AN20" s="10"/>
    </row>
    <row r="21" spans="1:40" s="8" customFormat="1" ht="15" customHeight="1">
      <c r="A21" s="24"/>
      <c r="B21" s="30"/>
      <c r="C21" s="26"/>
      <c r="D21" s="26"/>
      <c r="E21" s="26"/>
      <c r="F21" s="26"/>
      <c r="G21" s="26"/>
      <c r="H21" s="26"/>
      <c r="I21" s="26"/>
      <c r="J21" s="26"/>
      <c r="K21" s="25"/>
      <c r="L21" s="26"/>
      <c r="M21" s="25"/>
      <c r="N21" s="25"/>
      <c r="O21" s="25"/>
      <c r="P21" s="25"/>
      <c r="Q21" s="25"/>
      <c r="R21" s="25"/>
      <c r="S21" s="25"/>
      <c r="T21" s="10"/>
      <c r="U21" s="26"/>
      <c r="V21" s="10"/>
      <c r="W21" s="26"/>
      <c r="X21" s="26"/>
      <c r="Y21" s="25"/>
      <c r="Z21" s="25"/>
      <c r="AA21" s="26"/>
      <c r="AB21" s="25"/>
      <c r="AC21" s="10"/>
      <c r="AD21" s="10"/>
      <c r="AE21" s="10"/>
      <c r="AF21" s="26"/>
      <c r="AG21" s="25"/>
      <c r="AH21" s="10"/>
      <c r="AI21" s="26"/>
      <c r="AJ21" s="10"/>
      <c r="AK21" s="10"/>
      <c r="AL21" s="26"/>
      <c r="AM21" s="26"/>
      <c r="AN21" s="10"/>
    </row>
    <row r="22" spans="1:40" s="8" customFormat="1" ht="15" customHeight="1">
      <c r="A22" s="24"/>
      <c r="B22" s="30"/>
      <c r="C22" s="26"/>
      <c r="D22" s="26"/>
      <c r="E22" s="26"/>
      <c r="F22" s="26"/>
      <c r="G22" s="26"/>
      <c r="H22" s="26"/>
      <c r="I22" s="26"/>
      <c r="J22" s="26"/>
      <c r="K22" s="25"/>
      <c r="L22" s="26"/>
      <c r="M22" s="25"/>
      <c r="N22" s="25"/>
      <c r="O22" s="25"/>
      <c r="P22" s="25"/>
      <c r="Q22" s="25"/>
      <c r="R22" s="25"/>
      <c r="S22" s="25"/>
      <c r="T22" s="10"/>
      <c r="U22" s="26"/>
      <c r="V22" s="10"/>
      <c r="W22" s="26"/>
      <c r="X22" s="26"/>
      <c r="Y22" s="25"/>
      <c r="Z22" s="25"/>
      <c r="AA22" s="26"/>
      <c r="AB22" s="25"/>
      <c r="AC22" s="10"/>
      <c r="AD22" s="10"/>
      <c r="AE22" s="10"/>
      <c r="AF22" s="26"/>
      <c r="AG22" s="25"/>
      <c r="AH22" s="10"/>
      <c r="AI22" s="26"/>
      <c r="AJ22" s="10"/>
      <c r="AK22" s="10"/>
      <c r="AL22" s="26"/>
      <c r="AM22" s="26"/>
      <c r="AN22" s="10"/>
    </row>
    <row r="23" spans="1:40" s="8" customFormat="1" ht="15" customHeight="1">
      <c r="A23" s="24"/>
      <c r="B23" s="30"/>
      <c r="C23" s="26"/>
      <c r="D23" s="26"/>
      <c r="E23" s="26"/>
      <c r="F23" s="26"/>
      <c r="G23" s="26"/>
      <c r="H23" s="26"/>
      <c r="I23" s="26"/>
      <c r="J23" s="26"/>
      <c r="K23" s="25"/>
      <c r="L23" s="26"/>
      <c r="M23" s="25"/>
      <c r="N23" s="25"/>
      <c r="O23" s="25"/>
      <c r="P23" s="25"/>
      <c r="Q23" s="25"/>
      <c r="R23" s="25"/>
      <c r="S23" s="25"/>
      <c r="T23" s="10"/>
      <c r="U23" s="26"/>
      <c r="V23" s="10"/>
      <c r="W23" s="26"/>
      <c r="X23" s="26"/>
      <c r="Y23" s="25"/>
      <c r="Z23" s="25"/>
      <c r="AA23" s="26"/>
      <c r="AB23" s="25"/>
      <c r="AC23" s="10"/>
      <c r="AD23" s="10"/>
      <c r="AE23" s="10"/>
      <c r="AF23" s="26"/>
      <c r="AG23" s="25"/>
      <c r="AH23" s="10"/>
      <c r="AI23" s="26"/>
      <c r="AJ23" s="10"/>
      <c r="AK23" s="10"/>
      <c r="AL23" s="26"/>
      <c r="AM23" s="26"/>
      <c r="AN23" s="10"/>
    </row>
    <row r="24" spans="1:40" s="8" customFormat="1" ht="15" customHeight="1">
      <c r="A24" s="24"/>
      <c r="B24" s="30"/>
      <c r="C24" s="26"/>
      <c r="D24" s="26"/>
      <c r="E24" s="26"/>
      <c r="F24" s="26"/>
      <c r="G24" s="26"/>
      <c r="H24" s="26"/>
      <c r="I24" s="26"/>
      <c r="J24" s="26"/>
      <c r="K24" s="25"/>
      <c r="L24" s="26"/>
      <c r="M24" s="25"/>
      <c r="N24" s="25"/>
      <c r="O24" s="25"/>
      <c r="P24" s="25"/>
      <c r="Q24" s="25"/>
      <c r="R24" s="25"/>
      <c r="S24" s="25"/>
      <c r="T24" s="10"/>
      <c r="U24" s="26"/>
      <c r="V24" s="10"/>
      <c r="W24" s="26"/>
      <c r="X24" s="26"/>
      <c r="Y24" s="25"/>
      <c r="Z24" s="25"/>
      <c r="AA24" s="26"/>
      <c r="AB24" s="25"/>
      <c r="AC24" s="10"/>
      <c r="AD24" s="10"/>
      <c r="AE24" s="10"/>
      <c r="AF24" s="26"/>
      <c r="AG24" s="25"/>
      <c r="AH24" s="10"/>
      <c r="AI24" s="26"/>
      <c r="AJ24" s="10"/>
      <c r="AK24" s="10"/>
      <c r="AL24" s="26"/>
      <c r="AM24" s="26"/>
      <c r="AN24" s="10"/>
    </row>
    <row r="25" spans="1:40" s="8" customFormat="1" ht="15" customHeight="1">
      <c r="A25" s="24"/>
      <c r="B25" s="30"/>
      <c r="C25" s="26"/>
      <c r="D25" s="26"/>
      <c r="E25" s="26"/>
      <c r="F25" s="26"/>
      <c r="G25" s="26"/>
      <c r="H25" s="26"/>
      <c r="I25" s="26"/>
      <c r="J25" s="26"/>
      <c r="K25" s="25"/>
      <c r="L25" s="26"/>
      <c r="M25" s="25"/>
      <c r="N25" s="25"/>
      <c r="O25" s="25"/>
      <c r="P25" s="25"/>
      <c r="Q25" s="25"/>
      <c r="R25" s="25"/>
      <c r="S25" s="25"/>
      <c r="T25" s="10"/>
      <c r="U25" s="26"/>
      <c r="V25" s="10"/>
      <c r="W25" s="26"/>
      <c r="X25" s="26"/>
      <c r="Y25" s="25"/>
      <c r="Z25" s="25"/>
      <c r="AA25" s="26"/>
      <c r="AB25" s="25"/>
      <c r="AC25" s="10"/>
      <c r="AD25" s="10"/>
      <c r="AE25" s="10"/>
      <c r="AF25" s="26"/>
      <c r="AG25" s="25"/>
      <c r="AH25" s="10"/>
      <c r="AI25" s="26"/>
      <c r="AJ25" s="10"/>
      <c r="AK25" s="10"/>
      <c r="AL25" s="26"/>
      <c r="AM25" s="26"/>
      <c r="AN25" s="10"/>
    </row>
    <row r="26" spans="1:40" s="8" customFormat="1" ht="15" customHeight="1">
      <c r="A26" s="24"/>
      <c r="B26" s="24"/>
      <c r="C26" s="26"/>
      <c r="D26" s="26"/>
      <c r="E26" s="26"/>
      <c r="F26" s="26"/>
      <c r="G26" s="26"/>
      <c r="H26" s="26"/>
      <c r="I26" s="26"/>
      <c r="J26" s="26"/>
      <c r="K26" s="25"/>
      <c r="L26" s="26"/>
      <c r="M26" s="25"/>
      <c r="N26" s="25"/>
      <c r="O26" s="25"/>
      <c r="P26" s="25"/>
      <c r="Q26" s="25"/>
      <c r="R26" s="25"/>
      <c r="S26" s="25"/>
      <c r="T26" s="10"/>
      <c r="U26" s="26"/>
      <c r="V26" s="10"/>
      <c r="W26" s="26"/>
      <c r="X26" s="26"/>
      <c r="Y26" s="25"/>
      <c r="Z26" s="25"/>
      <c r="AA26" s="26"/>
      <c r="AB26" s="25"/>
      <c r="AC26" s="10"/>
      <c r="AD26" s="10"/>
      <c r="AE26" s="10"/>
      <c r="AF26" s="26"/>
      <c r="AG26" s="25"/>
      <c r="AH26" s="10"/>
      <c r="AI26" s="26"/>
      <c r="AJ26" s="10"/>
      <c r="AK26" s="10"/>
      <c r="AL26" s="26"/>
      <c r="AM26" s="26"/>
      <c r="AN26" s="10"/>
    </row>
    <row r="27" spans="1:40" s="8" customFormat="1" ht="15" customHeight="1">
      <c r="A27" s="24"/>
      <c r="B27" s="24"/>
      <c r="C27" s="26"/>
      <c r="D27" s="26"/>
      <c r="E27" s="26"/>
      <c r="F27" s="26"/>
      <c r="G27" s="26"/>
      <c r="H27" s="26"/>
      <c r="I27" s="26"/>
      <c r="J27" s="26"/>
      <c r="K27" s="25"/>
      <c r="L27" s="26"/>
      <c r="M27" s="25"/>
      <c r="N27" s="25"/>
      <c r="O27" s="25"/>
      <c r="P27" s="25"/>
      <c r="Q27" s="25"/>
      <c r="R27" s="25"/>
      <c r="S27" s="25"/>
      <c r="T27" s="10"/>
      <c r="U27" s="26"/>
      <c r="V27" s="10"/>
      <c r="W27" s="26"/>
      <c r="X27" s="26"/>
      <c r="Y27" s="25"/>
      <c r="Z27" s="25"/>
      <c r="AA27" s="26"/>
      <c r="AB27" s="25"/>
      <c r="AC27" s="10"/>
      <c r="AD27" s="10"/>
      <c r="AE27" s="10"/>
      <c r="AF27" s="26"/>
      <c r="AG27" s="25"/>
      <c r="AH27" s="10"/>
      <c r="AI27" s="26"/>
      <c r="AJ27" s="10"/>
      <c r="AK27" s="10"/>
      <c r="AL27" s="26"/>
      <c r="AM27" s="26"/>
      <c r="AN27" s="10"/>
    </row>
    <row r="28" spans="1:40" s="8" customFormat="1" ht="15" customHeight="1">
      <c r="A28" s="24"/>
      <c r="B28" s="24"/>
      <c r="C28" s="26"/>
      <c r="D28" s="26"/>
      <c r="E28" s="26"/>
      <c r="F28" s="26"/>
      <c r="G28" s="26"/>
      <c r="H28" s="26"/>
      <c r="I28" s="26"/>
      <c r="J28" s="26"/>
      <c r="K28" s="25"/>
      <c r="L28" s="26"/>
      <c r="M28" s="25"/>
      <c r="N28" s="25"/>
      <c r="O28" s="25"/>
      <c r="P28" s="25"/>
      <c r="Q28" s="25"/>
      <c r="R28" s="25"/>
      <c r="S28" s="25"/>
      <c r="T28" s="10"/>
      <c r="U28" s="26"/>
      <c r="V28" s="10"/>
      <c r="W28" s="26"/>
      <c r="X28" s="26"/>
      <c r="Y28" s="25"/>
      <c r="Z28" s="25"/>
      <c r="AA28" s="26"/>
      <c r="AB28" s="25"/>
      <c r="AC28" s="10"/>
      <c r="AD28" s="10"/>
      <c r="AE28" s="10"/>
      <c r="AF28" s="26"/>
      <c r="AG28" s="25"/>
      <c r="AH28" s="10"/>
      <c r="AI28" s="26"/>
      <c r="AJ28" s="10"/>
      <c r="AK28" s="10"/>
      <c r="AL28" s="26"/>
      <c r="AM28" s="26"/>
      <c r="AN28" s="10"/>
    </row>
    <row r="29" spans="1:40" s="8" customFormat="1" ht="15" customHeight="1">
      <c r="A29" s="24"/>
      <c r="B29" s="24"/>
      <c r="C29" s="26"/>
      <c r="D29" s="26"/>
      <c r="E29" s="26"/>
      <c r="F29" s="26"/>
      <c r="G29" s="26"/>
      <c r="H29" s="26"/>
      <c r="I29" s="26"/>
      <c r="J29" s="26"/>
      <c r="K29" s="25"/>
      <c r="L29" s="26"/>
      <c r="M29" s="25"/>
      <c r="N29" s="25"/>
      <c r="O29" s="25"/>
      <c r="P29" s="25"/>
      <c r="Q29" s="25"/>
      <c r="R29" s="25"/>
      <c r="S29" s="25"/>
      <c r="T29" s="10"/>
      <c r="U29" s="26"/>
      <c r="V29" s="10"/>
      <c r="W29" s="26"/>
      <c r="X29" s="26"/>
      <c r="Y29" s="25"/>
      <c r="Z29" s="25"/>
      <c r="AA29" s="26"/>
      <c r="AB29" s="25"/>
      <c r="AC29" s="10"/>
      <c r="AD29" s="10"/>
      <c r="AE29" s="10"/>
      <c r="AF29" s="26"/>
      <c r="AG29" s="25"/>
      <c r="AH29" s="10"/>
      <c r="AI29" s="26"/>
      <c r="AJ29" s="10"/>
      <c r="AK29" s="10"/>
      <c r="AL29" s="26"/>
      <c r="AM29" s="26"/>
      <c r="AN29" s="10"/>
    </row>
    <row r="30" spans="1:40" s="8" customFormat="1" ht="15" customHeight="1">
      <c r="A30" s="24"/>
      <c r="B30" s="30"/>
      <c r="C30" s="26"/>
      <c r="D30" s="26"/>
      <c r="E30" s="26"/>
      <c r="F30" s="26"/>
      <c r="G30" s="26"/>
      <c r="H30" s="26"/>
      <c r="I30" s="26"/>
      <c r="J30" s="26"/>
      <c r="K30" s="25"/>
      <c r="L30" s="26"/>
      <c r="M30" s="25"/>
      <c r="N30" s="25"/>
      <c r="O30" s="25"/>
      <c r="P30" s="25"/>
      <c r="Q30" s="25"/>
      <c r="R30" s="25"/>
      <c r="S30" s="25"/>
      <c r="T30" s="10"/>
      <c r="U30" s="26"/>
      <c r="V30" s="10"/>
      <c r="W30" s="26"/>
      <c r="X30" s="26"/>
      <c r="Y30" s="25"/>
      <c r="Z30" s="25"/>
      <c r="AA30" s="26"/>
      <c r="AB30" s="25"/>
      <c r="AC30" s="10"/>
      <c r="AD30" s="10"/>
      <c r="AE30" s="10"/>
      <c r="AF30" s="26"/>
      <c r="AG30" s="25"/>
      <c r="AH30" s="10"/>
      <c r="AI30" s="26"/>
      <c r="AJ30" s="10"/>
      <c r="AK30" s="10"/>
      <c r="AL30" s="26"/>
      <c r="AM30" s="26"/>
      <c r="AN30" s="10"/>
    </row>
    <row r="31" spans="1:40" s="8" customFormat="1" ht="15" customHeight="1">
      <c r="A31" s="24"/>
      <c r="B31" s="30"/>
      <c r="C31" s="26"/>
      <c r="D31" s="26"/>
      <c r="E31" s="26"/>
      <c r="F31" s="26"/>
      <c r="G31" s="26"/>
      <c r="H31" s="26"/>
      <c r="I31" s="26"/>
      <c r="J31" s="26"/>
      <c r="K31" s="25"/>
      <c r="L31" s="26"/>
      <c r="M31" s="25"/>
      <c r="N31" s="25"/>
      <c r="O31" s="25"/>
      <c r="P31" s="25"/>
      <c r="Q31" s="25"/>
      <c r="R31" s="25"/>
      <c r="S31" s="25"/>
      <c r="T31" s="10"/>
      <c r="U31" s="26"/>
      <c r="V31" s="10"/>
      <c r="W31" s="26"/>
      <c r="X31" s="26"/>
      <c r="Y31" s="25"/>
      <c r="Z31" s="25"/>
      <c r="AA31" s="26"/>
      <c r="AB31" s="25"/>
      <c r="AC31" s="10"/>
      <c r="AD31" s="10"/>
      <c r="AE31" s="10"/>
      <c r="AF31" s="26"/>
      <c r="AG31" s="25"/>
      <c r="AH31" s="10"/>
      <c r="AI31" s="26"/>
      <c r="AJ31" s="10"/>
      <c r="AK31" s="10"/>
      <c r="AL31" s="26"/>
      <c r="AM31" s="26"/>
      <c r="AN31" s="10"/>
    </row>
    <row r="32" spans="1:40" s="8" customFormat="1" ht="15" customHeight="1">
      <c r="A32" s="24"/>
      <c r="B32" s="30"/>
      <c r="C32" s="26"/>
      <c r="D32" s="26"/>
      <c r="E32" s="26"/>
      <c r="F32" s="26"/>
      <c r="G32" s="26"/>
      <c r="H32" s="26"/>
      <c r="I32" s="26"/>
      <c r="J32" s="26"/>
      <c r="K32" s="25"/>
      <c r="L32" s="26"/>
      <c r="M32" s="25"/>
      <c r="N32" s="25"/>
      <c r="O32" s="25"/>
      <c r="P32" s="25"/>
      <c r="Q32" s="25"/>
      <c r="R32" s="25"/>
      <c r="S32" s="25"/>
      <c r="T32" s="10"/>
      <c r="U32" s="26"/>
      <c r="V32" s="10"/>
      <c r="W32" s="26"/>
      <c r="X32" s="26"/>
      <c r="Y32" s="25"/>
      <c r="Z32" s="25"/>
      <c r="AA32" s="26"/>
      <c r="AB32" s="25"/>
      <c r="AC32" s="10"/>
      <c r="AD32" s="10"/>
      <c r="AE32" s="10"/>
      <c r="AF32" s="26"/>
      <c r="AG32" s="25"/>
      <c r="AH32" s="10"/>
      <c r="AI32" s="26"/>
      <c r="AJ32" s="26"/>
      <c r="AK32" s="10"/>
      <c r="AL32" s="26"/>
      <c r="AM32" s="26"/>
      <c r="AN32" s="10"/>
    </row>
    <row r="33" spans="1:40" s="8" customFormat="1" ht="15" customHeight="1">
      <c r="A33" s="24"/>
      <c r="B33" s="30"/>
      <c r="C33" s="26"/>
      <c r="D33" s="26"/>
      <c r="E33" s="26"/>
      <c r="F33" s="26"/>
      <c r="G33" s="26"/>
      <c r="H33" s="26"/>
      <c r="I33" s="26"/>
      <c r="J33" s="26"/>
      <c r="K33" s="25"/>
      <c r="L33" s="26"/>
      <c r="M33" s="25"/>
      <c r="N33" s="25"/>
      <c r="O33" s="25"/>
      <c r="P33" s="25"/>
      <c r="Q33" s="25"/>
      <c r="R33" s="25"/>
      <c r="S33" s="25"/>
      <c r="T33" s="10"/>
      <c r="U33" s="26"/>
      <c r="V33" s="10"/>
      <c r="W33" s="26"/>
      <c r="X33" s="26"/>
      <c r="Y33" s="25"/>
      <c r="Z33" s="25"/>
      <c r="AA33" s="26"/>
      <c r="AB33" s="25"/>
      <c r="AC33" s="10"/>
      <c r="AD33" s="10"/>
      <c r="AE33" s="10"/>
      <c r="AF33" s="26"/>
      <c r="AG33" s="25"/>
      <c r="AH33" s="10"/>
      <c r="AI33" s="26"/>
      <c r="AJ33" s="10"/>
      <c r="AK33" s="10"/>
      <c r="AL33" s="26"/>
      <c r="AM33" s="26"/>
      <c r="AN33" s="10"/>
    </row>
    <row r="34" spans="1:40" s="8" customFormat="1" ht="15" customHeight="1">
      <c r="A34" s="24"/>
      <c r="B34" s="30"/>
      <c r="C34" s="26"/>
      <c r="D34" s="26"/>
      <c r="E34" s="26"/>
      <c r="F34" s="26"/>
      <c r="G34" s="26"/>
      <c r="H34" s="26"/>
      <c r="I34" s="26"/>
      <c r="J34" s="26"/>
      <c r="K34" s="25"/>
      <c r="L34" s="26"/>
      <c r="M34" s="25"/>
      <c r="N34" s="25"/>
      <c r="O34" s="25"/>
      <c r="P34" s="25"/>
      <c r="Q34" s="25"/>
      <c r="R34" s="25"/>
      <c r="S34" s="25"/>
      <c r="T34" s="10"/>
      <c r="U34" s="26"/>
      <c r="V34" s="10"/>
      <c r="W34" s="26"/>
      <c r="X34" s="26"/>
      <c r="Y34" s="25"/>
      <c r="Z34" s="25"/>
      <c r="AA34" s="26"/>
      <c r="AB34" s="25"/>
      <c r="AC34" s="10"/>
      <c r="AD34" s="10"/>
      <c r="AE34" s="10"/>
      <c r="AF34" s="26"/>
      <c r="AG34" s="25"/>
      <c r="AH34" s="10"/>
      <c r="AI34" s="26"/>
      <c r="AJ34" s="10"/>
      <c r="AK34" s="10"/>
      <c r="AL34" s="26"/>
      <c r="AM34" s="26"/>
      <c r="AN34" s="10"/>
    </row>
    <row r="35" spans="1:40" s="8" customFormat="1" ht="15" customHeight="1">
      <c r="A35" s="24"/>
      <c r="B35" s="30"/>
      <c r="C35" s="26"/>
      <c r="D35" s="26"/>
      <c r="E35" s="26"/>
      <c r="F35" s="26"/>
      <c r="G35" s="26"/>
      <c r="H35" s="26"/>
      <c r="I35" s="26"/>
      <c r="J35" s="26"/>
      <c r="K35" s="25"/>
      <c r="L35" s="26"/>
      <c r="M35" s="25"/>
      <c r="N35" s="25"/>
      <c r="O35" s="25"/>
      <c r="P35" s="25"/>
      <c r="Q35" s="25"/>
      <c r="R35" s="25"/>
      <c r="S35" s="25"/>
      <c r="T35" s="10"/>
      <c r="U35" s="26"/>
      <c r="V35" s="10"/>
      <c r="W35" s="26"/>
      <c r="X35" s="26"/>
      <c r="Y35" s="25"/>
      <c r="Z35" s="25"/>
      <c r="AA35" s="26"/>
      <c r="AB35" s="25"/>
      <c r="AC35" s="10"/>
      <c r="AD35" s="10"/>
      <c r="AE35" s="10"/>
      <c r="AF35" s="26"/>
      <c r="AG35" s="25"/>
      <c r="AH35" s="10"/>
      <c r="AI35" s="26"/>
      <c r="AJ35" s="10"/>
      <c r="AK35" s="10"/>
      <c r="AL35" s="26"/>
      <c r="AM35" s="26"/>
      <c r="AN35" s="10"/>
    </row>
    <row r="36" spans="1:40" s="8" customFormat="1" ht="15" customHeight="1">
      <c r="A36" s="24"/>
      <c r="B36" s="30"/>
      <c r="C36" s="26"/>
      <c r="D36" s="26"/>
      <c r="E36" s="26"/>
      <c r="F36" s="26"/>
      <c r="G36" s="26"/>
      <c r="H36" s="26"/>
      <c r="I36" s="26"/>
      <c r="J36" s="26"/>
      <c r="K36" s="25"/>
      <c r="L36" s="26"/>
      <c r="M36" s="25"/>
      <c r="N36" s="25"/>
      <c r="O36" s="25"/>
      <c r="P36" s="25"/>
      <c r="Q36" s="25"/>
      <c r="R36" s="25"/>
      <c r="S36" s="25"/>
      <c r="T36" s="10"/>
      <c r="U36" s="26"/>
      <c r="V36" s="10"/>
      <c r="W36" s="26"/>
      <c r="X36" s="26"/>
      <c r="Y36" s="25"/>
      <c r="Z36" s="25"/>
      <c r="AA36" s="26"/>
      <c r="AB36" s="25"/>
      <c r="AC36" s="10"/>
      <c r="AD36" s="10"/>
      <c r="AE36" s="10"/>
      <c r="AF36" s="26"/>
      <c r="AG36" s="25"/>
      <c r="AH36" s="10"/>
      <c r="AI36" s="26"/>
      <c r="AJ36" s="10"/>
      <c r="AK36" s="10"/>
      <c r="AL36" s="26"/>
      <c r="AM36" s="26"/>
      <c r="AN36" s="10"/>
    </row>
    <row r="37" spans="1:40" s="8" customFormat="1" ht="15" customHeight="1">
      <c r="A37" s="24"/>
      <c r="B37" s="30"/>
      <c r="C37" s="26"/>
      <c r="D37" s="26"/>
      <c r="E37" s="26"/>
      <c r="F37" s="26"/>
      <c r="G37" s="26"/>
      <c r="H37" s="26"/>
      <c r="I37" s="26"/>
      <c r="J37" s="26"/>
      <c r="K37" s="25"/>
      <c r="L37" s="26"/>
      <c r="M37" s="25"/>
      <c r="N37" s="25"/>
      <c r="O37" s="25"/>
      <c r="P37" s="25"/>
      <c r="Q37" s="25"/>
      <c r="R37" s="25"/>
      <c r="S37" s="25"/>
      <c r="T37" s="10"/>
      <c r="U37" s="26"/>
      <c r="V37" s="10"/>
      <c r="W37" s="26"/>
      <c r="X37" s="26"/>
      <c r="Y37" s="25"/>
      <c r="Z37" s="25"/>
      <c r="AA37" s="26"/>
      <c r="AB37" s="25"/>
      <c r="AC37" s="10"/>
      <c r="AD37" s="10"/>
      <c r="AE37" s="10"/>
      <c r="AF37" s="26"/>
      <c r="AG37" s="25"/>
      <c r="AH37" s="10"/>
      <c r="AI37" s="26"/>
      <c r="AJ37" s="10"/>
      <c r="AK37" s="10"/>
      <c r="AL37" s="26"/>
      <c r="AM37" s="26"/>
      <c r="AN37" s="10"/>
    </row>
    <row r="38" spans="1:40" s="8" customFormat="1" ht="15" customHeight="1">
      <c r="A38" s="24"/>
      <c r="B38" s="30"/>
      <c r="C38" s="26"/>
      <c r="D38" s="26"/>
      <c r="E38" s="26"/>
      <c r="F38" s="26"/>
      <c r="G38" s="26"/>
      <c r="H38" s="26"/>
      <c r="I38" s="26"/>
      <c r="J38" s="26"/>
      <c r="K38" s="25"/>
      <c r="L38" s="26"/>
      <c r="M38" s="25"/>
      <c r="N38" s="25"/>
      <c r="O38" s="25"/>
      <c r="P38" s="25"/>
      <c r="Q38" s="25"/>
      <c r="R38" s="25"/>
      <c r="S38" s="25"/>
      <c r="T38" s="10"/>
      <c r="U38" s="26"/>
      <c r="V38" s="10"/>
      <c r="W38" s="26"/>
      <c r="X38" s="26"/>
      <c r="Y38" s="25"/>
      <c r="Z38" s="25"/>
      <c r="AA38" s="26"/>
      <c r="AB38" s="25"/>
      <c r="AC38" s="10"/>
      <c r="AD38" s="10"/>
      <c r="AE38" s="10"/>
      <c r="AF38" s="26"/>
      <c r="AG38" s="25"/>
      <c r="AH38" s="10"/>
      <c r="AI38" s="26"/>
      <c r="AJ38" s="10"/>
      <c r="AK38" s="10"/>
      <c r="AL38" s="26"/>
      <c r="AM38" s="26"/>
      <c r="AN38" s="26"/>
    </row>
    <row r="39" spans="1:40" s="8" customFormat="1" ht="15" customHeight="1">
      <c r="A39" s="24"/>
      <c r="B39" s="30"/>
      <c r="C39" s="26"/>
      <c r="D39" s="26"/>
      <c r="E39" s="26"/>
      <c r="F39" s="26"/>
      <c r="G39" s="26"/>
      <c r="H39" s="26"/>
      <c r="I39" s="26"/>
      <c r="J39" s="26"/>
      <c r="K39" s="25"/>
      <c r="L39" s="26"/>
      <c r="M39" s="25"/>
      <c r="N39" s="25"/>
      <c r="O39" s="25"/>
      <c r="P39" s="25"/>
      <c r="Q39" s="25"/>
      <c r="R39" s="25"/>
      <c r="S39" s="25"/>
      <c r="T39" s="10"/>
      <c r="U39" s="26"/>
      <c r="V39" s="10"/>
      <c r="W39" s="26"/>
      <c r="X39" s="26"/>
      <c r="Y39" s="25"/>
      <c r="Z39" s="25"/>
      <c r="AA39" s="26"/>
      <c r="AB39" s="25"/>
      <c r="AC39" s="10"/>
      <c r="AD39" s="10"/>
      <c r="AE39" s="10"/>
      <c r="AF39" s="26"/>
      <c r="AG39" s="25"/>
      <c r="AH39" s="10"/>
      <c r="AI39" s="26"/>
      <c r="AJ39" s="10"/>
      <c r="AK39" s="10"/>
      <c r="AL39" s="26"/>
      <c r="AM39" s="26"/>
      <c r="AN39" s="10"/>
    </row>
    <row r="40" spans="1:40" s="8" customFormat="1" ht="15" customHeight="1">
      <c r="A40" s="24"/>
      <c r="B40" s="30"/>
      <c r="C40" s="26"/>
      <c r="D40" s="26"/>
      <c r="E40" s="26"/>
      <c r="F40" s="26"/>
      <c r="G40" s="26"/>
      <c r="H40" s="26"/>
      <c r="I40" s="26"/>
      <c r="J40" s="26"/>
      <c r="K40" s="25"/>
      <c r="L40" s="26"/>
      <c r="M40" s="25"/>
      <c r="N40" s="25"/>
      <c r="O40" s="25"/>
      <c r="P40" s="25"/>
      <c r="Q40" s="25"/>
      <c r="R40" s="25"/>
      <c r="S40" s="25"/>
      <c r="T40" s="10"/>
      <c r="U40" s="26"/>
      <c r="V40" s="10"/>
      <c r="W40" s="26"/>
      <c r="X40" s="26"/>
      <c r="Y40" s="25"/>
      <c r="Z40" s="25"/>
      <c r="AA40" s="26"/>
      <c r="AB40" s="25"/>
      <c r="AC40" s="10"/>
      <c r="AD40" s="10"/>
      <c r="AE40" s="10"/>
      <c r="AF40" s="26"/>
      <c r="AG40" s="25"/>
      <c r="AH40" s="10"/>
      <c r="AI40" s="26"/>
      <c r="AJ40" s="10"/>
      <c r="AK40" s="10"/>
      <c r="AL40" s="26"/>
      <c r="AM40" s="26"/>
      <c r="AN40" s="10"/>
    </row>
    <row r="41" spans="1:40" s="8" customFormat="1" ht="15" customHeight="1">
      <c r="A41" s="24"/>
      <c r="B41" s="30"/>
      <c r="C41" s="26"/>
      <c r="D41" s="26"/>
      <c r="E41" s="26"/>
      <c r="F41" s="26"/>
      <c r="G41" s="26"/>
      <c r="H41" s="26"/>
      <c r="I41" s="26"/>
      <c r="J41" s="26"/>
      <c r="K41" s="25"/>
      <c r="L41" s="26"/>
      <c r="M41" s="25"/>
      <c r="N41" s="25"/>
      <c r="O41" s="25"/>
      <c r="P41" s="25"/>
      <c r="Q41" s="25"/>
      <c r="R41" s="25"/>
      <c r="S41" s="25"/>
      <c r="T41" s="10"/>
      <c r="U41" s="26"/>
      <c r="V41" s="10"/>
      <c r="W41" s="26"/>
      <c r="X41" s="26"/>
      <c r="Y41" s="25"/>
      <c r="Z41" s="25"/>
      <c r="AA41" s="26"/>
      <c r="AB41" s="25"/>
      <c r="AC41" s="10"/>
      <c r="AD41" s="10"/>
      <c r="AE41" s="10"/>
      <c r="AF41" s="26"/>
      <c r="AG41" s="25"/>
      <c r="AH41" s="10"/>
      <c r="AI41" s="26"/>
      <c r="AJ41" s="10"/>
      <c r="AK41" s="10"/>
      <c r="AL41" s="26"/>
      <c r="AM41" s="26"/>
      <c r="AN41" s="10"/>
    </row>
    <row r="42" spans="1:40" s="8" customFormat="1" ht="15" customHeight="1">
      <c r="A42" s="24"/>
      <c r="B42" s="30"/>
      <c r="C42" s="26"/>
      <c r="D42" s="26"/>
      <c r="E42" s="26"/>
      <c r="F42" s="26"/>
      <c r="G42" s="26"/>
      <c r="H42" s="26"/>
      <c r="I42" s="26"/>
      <c r="J42" s="26"/>
      <c r="K42" s="25"/>
      <c r="L42" s="26"/>
      <c r="M42" s="25"/>
      <c r="N42" s="25"/>
      <c r="O42" s="25"/>
      <c r="P42" s="25"/>
      <c r="Q42" s="25"/>
      <c r="R42" s="25"/>
      <c r="S42" s="25"/>
      <c r="T42" s="10"/>
      <c r="U42" s="26"/>
      <c r="V42" s="10"/>
      <c r="W42" s="26"/>
      <c r="X42" s="26"/>
      <c r="Y42" s="25"/>
      <c r="Z42" s="25"/>
      <c r="AA42" s="26"/>
      <c r="AB42" s="25"/>
      <c r="AC42" s="10"/>
      <c r="AD42" s="10"/>
      <c r="AE42" s="10"/>
      <c r="AF42" s="26"/>
      <c r="AG42" s="25"/>
      <c r="AH42" s="10"/>
      <c r="AI42" s="26"/>
      <c r="AJ42" s="10"/>
      <c r="AK42" s="10"/>
      <c r="AL42" s="26"/>
      <c r="AM42" s="26"/>
      <c r="AN42" s="10"/>
    </row>
    <row r="43" spans="1:40" s="8" customFormat="1" ht="15" customHeight="1">
      <c r="A43" s="24"/>
      <c r="B43" s="30"/>
      <c r="C43" s="26"/>
      <c r="D43" s="26"/>
      <c r="E43" s="26"/>
      <c r="F43" s="26"/>
      <c r="G43" s="26"/>
      <c r="H43" s="26"/>
      <c r="I43" s="26"/>
      <c r="J43" s="26"/>
      <c r="K43" s="25"/>
      <c r="L43" s="26"/>
      <c r="M43" s="25"/>
      <c r="N43" s="25"/>
      <c r="O43" s="25"/>
      <c r="P43" s="25"/>
      <c r="Q43" s="25"/>
      <c r="R43" s="25"/>
      <c r="S43" s="25"/>
      <c r="T43" s="10"/>
      <c r="U43" s="26"/>
      <c r="V43" s="10"/>
      <c r="W43" s="26"/>
      <c r="X43" s="26"/>
      <c r="Y43" s="25"/>
      <c r="Z43" s="25"/>
      <c r="AA43" s="26"/>
      <c r="AB43" s="25"/>
      <c r="AC43" s="10"/>
      <c r="AD43" s="10"/>
      <c r="AE43" s="10"/>
      <c r="AF43" s="26"/>
      <c r="AG43" s="25"/>
      <c r="AH43" s="10"/>
      <c r="AI43" s="26"/>
      <c r="AJ43" s="10"/>
      <c r="AK43" s="10"/>
      <c r="AL43" s="26"/>
      <c r="AM43" s="26"/>
      <c r="AN43" s="10"/>
    </row>
    <row r="44" spans="1:40" s="8" customFormat="1" ht="15" customHeight="1">
      <c r="A44" s="24"/>
      <c r="B44" s="30"/>
      <c r="C44" s="26"/>
      <c r="D44" s="26"/>
      <c r="E44" s="26"/>
      <c r="F44" s="26"/>
      <c r="G44" s="26"/>
      <c r="H44" s="26"/>
      <c r="I44" s="26"/>
      <c r="J44" s="26"/>
      <c r="K44" s="25"/>
      <c r="L44" s="26"/>
      <c r="M44" s="25"/>
      <c r="N44" s="25"/>
      <c r="O44" s="25"/>
      <c r="P44" s="25"/>
      <c r="Q44" s="25"/>
      <c r="R44" s="25"/>
      <c r="S44" s="25"/>
      <c r="T44" s="10"/>
      <c r="U44" s="26"/>
      <c r="V44" s="10"/>
      <c r="W44" s="26"/>
      <c r="X44" s="26"/>
      <c r="Y44" s="25"/>
      <c r="Z44" s="25"/>
      <c r="AA44" s="26"/>
      <c r="AB44" s="25"/>
      <c r="AC44" s="10"/>
      <c r="AD44" s="10"/>
      <c r="AE44" s="10"/>
      <c r="AF44" s="26"/>
      <c r="AG44" s="25"/>
      <c r="AH44" s="10"/>
      <c r="AI44" s="26"/>
      <c r="AJ44" s="10"/>
      <c r="AK44" s="10"/>
      <c r="AL44" s="26"/>
      <c r="AM44" s="26"/>
      <c r="AN44" s="10"/>
    </row>
    <row r="45" spans="1:40" s="8" customFormat="1" ht="15" customHeight="1">
      <c r="A45" s="24"/>
      <c r="B45" s="30"/>
      <c r="C45" s="26"/>
      <c r="D45" s="26"/>
      <c r="E45" s="26"/>
      <c r="F45" s="26"/>
      <c r="G45" s="26"/>
      <c r="H45" s="26"/>
      <c r="I45" s="26"/>
      <c r="J45" s="26"/>
      <c r="K45" s="25"/>
      <c r="L45" s="26"/>
      <c r="M45" s="25"/>
      <c r="N45" s="25"/>
      <c r="O45" s="25"/>
      <c r="P45" s="25"/>
      <c r="Q45" s="25"/>
      <c r="R45" s="25"/>
      <c r="S45" s="25"/>
      <c r="T45" s="10"/>
      <c r="U45" s="26"/>
      <c r="V45" s="10"/>
      <c r="W45" s="26"/>
      <c r="X45" s="26"/>
      <c r="Y45" s="25"/>
      <c r="Z45" s="25"/>
      <c r="AA45" s="26"/>
      <c r="AB45" s="25"/>
      <c r="AC45" s="10"/>
      <c r="AD45" s="10"/>
      <c r="AE45" s="10"/>
      <c r="AF45" s="26"/>
      <c r="AG45" s="25"/>
      <c r="AH45" s="10"/>
      <c r="AI45" s="26"/>
      <c r="AJ45" s="10"/>
      <c r="AK45" s="10"/>
      <c r="AL45" s="26"/>
      <c r="AM45" s="26"/>
      <c r="AN45" s="10"/>
    </row>
    <row r="46" spans="1:40" s="8" customFormat="1" ht="15" customHeight="1">
      <c r="A46" s="24"/>
      <c r="B46" s="30"/>
      <c r="C46" s="26"/>
      <c r="D46" s="26"/>
      <c r="E46" s="26"/>
      <c r="F46" s="26"/>
      <c r="G46" s="26"/>
      <c r="H46" s="26"/>
      <c r="I46" s="26"/>
      <c r="J46" s="26"/>
      <c r="K46" s="25"/>
      <c r="L46" s="26"/>
      <c r="M46" s="25"/>
      <c r="N46" s="25"/>
      <c r="O46" s="25"/>
      <c r="P46" s="25"/>
      <c r="Q46" s="25"/>
      <c r="R46" s="25"/>
      <c r="S46" s="25"/>
      <c r="T46" s="10"/>
      <c r="U46" s="26"/>
      <c r="V46" s="10"/>
      <c r="W46" s="26"/>
      <c r="X46" s="26"/>
      <c r="Y46" s="25"/>
      <c r="Z46" s="25"/>
      <c r="AA46" s="26"/>
      <c r="AB46" s="25"/>
      <c r="AC46" s="10"/>
      <c r="AD46" s="10"/>
      <c r="AE46" s="10"/>
      <c r="AF46" s="26"/>
      <c r="AG46" s="25"/>
      <c r="AH46" s="10"/>
      <c r="AI46" s="26"/>
      <c r="AJ46" s="10"/>
      <c r="AK46" s="10"/>
      <c r="AL46" s="26"/>
      <c r="AM46" s="26"/>
      <c r="AN46" s="10"/>
    </row>
    <row r="47" spans="1:40" s="8" customFormat="1" ht="15" customHeight="1">
      <c r="A47" s="24"/>
      <c r="B47" s="30"/>
      <c r="C47" s="26"/>
      <c r="D47" s="26"/>
      <c r="E47" s="26"/>
      <c r="F47" s="26"/>
      <c r="G47" s="26"/>
      <c r="H47" s="26"/>
      <c r="I47" s="26"/>
      <c r="J47" s="26"/>
      <c r="K47" s="25"/>
      <c r="L47" s="26"/>
      <c r="M47" s="25"/>
      <c r="N47" s="25"/>
      <c r="O47" s="25"/>
      <c r="P47" s="25"/>
      <c r="Q47" s="25"/>
      <c r="R47" s="25"/>
      <c r="S47" s="25"/>
      <c r="T47" s="10"/>
      <c r="U47" s="26"/>
      <c r="V47" s="10"/>
      <c r="W47" s="26"/>
      <c r="X47" s="26"/>
      <c r="Y47" s="25"/>
      <c r="Z47" s="25"/>
      <c r="AA47" s="26"/>
      <c r="AB47" s="25"/>
      <c r="AC47" s="10"/>
      <c r="AD47" s="10"/>
      <c r="AE47" s="10"/>
      <c r="AF47" s="26"/>
      <c r="AG47" s="25"/>
      <c r="AH47" s="10"/>
      <c r="AI47" s="26"/>
      <c r="AJ47" s="10"/>
      <c r="AK47" s="10"/>
      <c r="AL47" s="26"/>
      <c r="AM47" s="26"/>
      <c r="AN47" s="10"/>
    </row>
    <row r="48" spans="1:40" s="8" customFormat="1" ht="15" customHeight="1">
      <c r="A48" s="24"/>
      <c r="B48" s="30"/>
      <c r="C48" s="26"/>
      <c r="D48" s="26"/>
      <c r="E48" s="26"/>
      <c r="F48" s="26"/>
      <c r="G48" s="26"/>
      <c r="H48" s="26"/>
      <c r="I48" s="26"/>
      <c r="J48" s="26"/>
      <c r="K48" s="25"/>
      <c r="L48" s="26"/>
      <c r="M48" s="25"/>
      <c r="N48" s="25"/>
      <c r="O48" s="25"/>
      <c r="P48" s="25"/>
      <c r="Q48" s="25"/>
      <c r="R48" s="25"/>
      <c r="S48" s="25"/>
      <c r="T48" s="10"/>
      <c r="U48" s="26"/>
      <c r="V48" s="10"/>
      <c r="W48" s="26"/>
      <c r="X48" s="26"/>
      <c r="Y48" s="25"/>
      <c r="Z48" s="25"/>
      <c r="AA48" s="26"/>
      <c r="AB48" s="25"/>
      <c r="AC48" s="10"/>
      <c r="AD48" s="10"/>
      <c r="AE48" s="10"/>
      <c r="AF48" s="26"/>
      <c r="AG48" s="25"/>
      <c r="AH48" s="10"/>
      <c r="AI48" s="26"/>
      <c r="AJ48" s="10"/>
      <c r="AK48" s="10"/>
      <c r="AL48" s="26"/>
      <c r="AM48" s="26"/>
      <c r="AN48" s="10"/>
    </row>
    <row r="49" spans="1:40" s="8" customFormat="1" ht="15" customHeight="1">
      <c r="A49" s="24"/>
      <c r="B49" s="30"/>
      <c r="C49" s="26"/>
      <c r="D49" s="26"/>
      <c r="E49" s="26"/>
      <c r="F49" s="26"/>
      <c r="G49" s="26"/>
      <c r="H49" s="26"/>
      <c r="I49" s="26"/>
      <c r="J49" s="26"/>
      <c r="K49" s="25"/>
      <c r="L49" s="26"/>
      <c r="M49" s="25"/>
      <c r="N49" s="25"/>
      <c r="O49" s="25"/>
      <c r="P49" s="25"/>
      <c r="Q49" s="25"/>
      <c r="R49" s="25"/>
      <c r="S49" s="25"/>
      <c r="T49" s="10"/>
      <c r="U49" s="26"/>
      <c r="V49" s="10"/>
      <c r="W49" s="26"/>
      <c r="X49" s="26"/>
      <c r="Y49" s="25"/>
      <c r="Z49" s="25"/>
      <c r="AA49" s="26"/>
      <c r="AB49" s="25"/>
      <c r="AC49" s="10"/>
      <c r="AD49" s="10"/>
      <c r="AE49" s="10"/>
      <c r="AF49" s="26"/>
      <c r="AG49" s="25"/>
      <c r="AH49" s="10"/>
      <c r="AI49" s="26"/>
      <c r="AJ49" s="10"/>
      <c r="AK49" s="10"/>
      <c r="AL49" s="26"/>
      <c r="AM49" s="26"/>
      <c r="AN49" s="10"/>
    </row>
    <row r="50" spans="1:40" s="8" customFormat="1" ht="15" customHeight="1">
      <c r="A50" s="24"/>
      <c r="B50" s="30"/>
      <c r="C50" s="26"/>
      <c r="D50" s="26"/>
      <c r="E50" s="26"/>
      <c r="F50" s="26"/>
      <c r="G50" s="26"/>
      <c r="H50" s="26"/>
      <c r="I50" s="26"/>
      <c r="J50" s="26"/>
      <c r="K50" s="25"/>
      <c r="L50" s="26"/>
      <c r="M50" s="25"/>
      <c r="N50" s="25"/>
      <c r="O50" s="25"/>
      <c r="P50" s="25"/>
      <c r="Q50" s="25"/>
      <c r="R50" s="25"/>
      <c r="S50" s="25"/>
      <c r="T50" s="10"/>
      <c r="U50" s="26"/>
      <c r="V50" s="10"/>
      <c r="W50" s="26"/>
      <c r="X50" s="26"/>
      <c r="Y50" s="25"/>
      <c r="Z50" s="25"/>
      <c r="AA50" s="26"/>
      <c r="AB50" s="25"/>
      <c r="AC50" s="10"/>
      <c r="AD50" s="10"/>
      <c r="AE50" s="10"/>
      <c r="AF50" s="26"/>
      <c r="AG50" s="25"/>
      <c r="AH50" s="10"/>
      <c r="AI50" s="26"/>
      <c r="AJ50" s="10"/>
      <c r="AK50" s="10"/>
      <c r="AL50" s="26"/>
      <c r="AM50" s="26"/>
      <c r="AN50" s="10"/>
    </row>
    <row r="51" spans="1:40" s="8" customFormat="1" ht="15" customHeight="1">
      <c r="A51" s="24"/>
      <c r="B51" s="30"/>
      <c r="C51" s="26"/>
      <c r="D51" s="26"/>
      <c r="E51" s="26"/>
      <c r="F51" s="26"/>
      <c r="G51" s="26"/>
      <c r="H51" s="26"/>
      <c r="I51" s="26"/>
      <c r="J51" s="26"/>
      <c r="K51" s="25"/>
      <c r="L51" s="26"/>
      <c r="M51" s="25"/>
      <c r="N51" s="25"/>
      <c r="O51" s="25"/>
      <c r="P51" s="25"/>
      <c r="Q51" s="25"/>
      <c r="R51" s="25"/>
      <c r="S51" s="25"/>
      <c r="T51" s="10"/>
      <c r="U51" s="26"/>
      <c r="V51" s="10"/>
      <c r="W51" s="26"/>
      <c r="X51" s="26"/>
      <c r="Y51" s="25"/>
      <c r="Z51" s="25"/>
      <c r="AA51" s="26"/>
      <c r="AB51" s="25"/>
      <c r="AC51" s="10"/>
      <c r="AD51" s="10"/>
      <c r="AE51" s="10"/>
      <c r="AF51" s="26"/>
      <c r="AG51" s="25"/>
      <c r="AH51" s="10"/>
      <c r="AI51" s="26"/>
      <c r="AJ51" s="10"/>
      <c r="AK51" s="10"/>
      <c r="AL51" s="26"/>
      <c r="AM51" s="26"/>
      <c r="AN51" s="10"/>
    </row>
    <row r="52" spans="1:40" s="8" customFormat="1" ht="15" customHeight="1">
      <c r="A52" s="24"/>
      <c r="B52" s="24"/>
      <c r="C52" s="26"/>
      <c r="D52" s="26"/>
      <c r="E52" s="26"/>
      <c r="F52" s="26"/>
      <c r="G52" s="26"/>
      <c r="H52" s="26"/>
      <c r="I52" s="26"/>
      <c r="J52" s="26"/>
      <c r="K52" s="25"/>
      <c r="L52" s="26"/>
      <c r="M52" s="25"/>
      <c r="N52" s="25"/>
      <c r="O52" s="25"/>
      <c r="P52" s="25"/>
      <c r="Q52" s="25"/>
      <c r="R52" s="25"/>
      <c r="S52" s="25"/>
      <c r="T52" s="10"/>
      <c r="U52" s="26"/>
      <c r="V52" s="10"/>
      <c r="W52" s="26"/>
      <c r="X52" s="26"/>
      <c r="Y52" s="25"/>
      <c r="Z52" s="25"/>
      <c r="AA52" s="26"/>
      <c r="AB52" s="25"/>
      <c r="AC52" s="10"/>
      <c r="AD52" s="10"/>
      <c r="AE52" s="10"/>
      <c r="AF52" s="26"/>
      <c r="AG52" s="25"/>
      <c r="AH52" s="10"/>
      <c r="AI52" s="26"/>
      <c r="AJ52" s="10"/>
      <c r="AK52" s="10"/>
      <c r="AL52" s="26"/>
      <c r="AM52" s="26"/>
      <c r="AN52" s="10"/>
    </row>
    <row r="53" spans="1:40" s="8" customFormat="1" ht="15" customHeight="1">
      <c r="A53" s="24"/>
      <c r="B53" s="24"/>
      <c r="C53" s="26"/>
      <c r="D53" s="26"/>
      <c r="E53" s="26"/>
      <c r="F53" s="26"/>
      <c r="G53" s="26"/>
      <c r="H53" s="26"/>
      <c r="I53" s="26"/>
      <c r="J53" s="26"/>
      <c r="K53" s="25"/>
      <c r="L53" s="26"/>
      <c r="M53" s="25"/>
      <c r="N53" s="25"/>
      <c r="O53" s="25"/>
      <c r="P53" s="25"/>
      <c r="Q53" s="25"/>
      <c r="R53" s="25"/>
      <c r="S53" s="25"/>
      <c r="T53" s="10"/>
      <c r="U53" s="26"/>
      <c r="V53" s="10"/>
      <c r="W53" s="26"/>
      <c r="X53" s="26"/>
      <c r="Y53" s="25"/>
      <c r="Z53" s="25"/>
      <c r="AA53" s="26"/>
      <c r="AB53" s="25"/>
      <c r="AC53" s="10"/>
      <c r="AD53" s="10"/>
      <c r="AE53" s="10"/>
      <c r="AF53" s="26"/>
      <c r="AG53" s="25"/>
      <c r="AH53" s="10"/>
      <c r="AI53" s="26"/>
      <c r="AJ53" s="10"/>
      <c r="AK53" s="10"/>
      <c r="AL53" s="26"/>
      <c r="AM53" s="26"/>
      <c r="AN53" s="10"/>
    </row>
    <row r="54" spans="1:40" s="8" customFormat="1" ht="15" customHeight="1">
      <c r="A54" s="24"/>
      <c r="B54" s="24"/>
      <c r="C54" s="26"/>
      <c r="D54" s="26"/>
      <c r="E54" s="26"/>
      <c r="F54" s="26"/>
      <c r="G54" s="26"/>
      <c r="H54" s="26"/>
      <c r="I54" s="26"/>
      <c r="J54" s="26"/>
      <c r="K54" s="25"/>
      <c r="L54" s="26"/>
      <c r="M54" s="25"/>
      <c r="N54" s="25"/>
      <c r="O54" s="25"/>
      <c r="P54" s="25"/>
      <c r="Q54" s="25"/>
      <c r="R54" s="25"/>
      <c r="S54" s="25"/>
      <c r="T54" s="10"/>
      <c r="U54" s="26"/>
      <c r="V54" s="10"/>
      <c r="W54" s="26"/>
      <c r="X54" s="26"/>
      <c r="Y54" s="25"/>
      <c r="Z54" s="25"/>
      <c r="AA54" s="26"/>
      <c r="AB54" s="25"/>
      <c r="AC54" s="10"/>
      <c r="AD54" s="10"/>
      <c r="AE54" s="10"/>
      <c r="AF54" s="26"/>
      <c r="AG54" s="25"/>
      <c r="AH54" s="10"/>
      <c r="AI54" s="26"/>
      <c r="AJ54" s="10"/>
      <c r="AK54" s="10"/>
      <c r="AL54" s="26"/>
      <c r="AM54" s="26"/>
      <c r="AN54" s="10"/>
    </row>
    <row r="55" spans="1:40" s="8" customFormat="1" ht="15" customHeight="1">
      <c r="A55" s="24"/>
      <c r="B55" s="24"/>
      <c r="C55" s="26"/>
      <c r="D55" s="26"/>
      <c r="E55" s="26"/>
      <c r="F55" s="26"/>
      <c r="G55" s="26"/>
      <c r="H55" s="26"/>
      <c r="I55" s="26"/>
      <c r="J55" s="26"/>
      <c r="K55" s="25"/>
      <c r="L55" s="26"/>
      <c r="M55" s="25"/>
      <c r="N55" s="25"/>
      <c r="O55" s="25"/>
      <c r="P55" s="25"/>
      <c r="Q55" s="25"/>
      <c r="R55" s="25"/>
      <c r="S55" s="25"/>
      <c r="T55" s="10"/>
      <c r="U55" s="26"/>
      <c r="V55" s="10"/>
      <c r="W55" s="26"/>
      <c r="X55" s="26"/>
      <c r="Y55" s="25"/>
      <c r="Z55" s="25"/>
      <c r="AA55" s="26"/>
      <c r="AB55" s="25"/>
      <c r="AC55" s="10"/>
      <c r="AD55" s="10"/>
      <c r="AE55" s="10"/>
      <c r="AF55" s="26"/>
      <c r="AG55" s="25"/>
      <c r="AH55" s="10"/>
      <c r="AI55" s="26"/>
      <c r="AJ55" s="10"/>
      <c r="AK55" s="10"/>
      <c r="AL55" s="26"/>
      <c r="AM55" s="26"/>
      <c r="AN55" s="10"/>
    </row>
    <row r="56" spans="1:40" s="8" customFormat="1" ht="15" customHeight="1">
      <c r="A56" s="15"/>
    </row>
    <row r="57" spans="1:40" s="8" customFormat="1" ht="15" customHeight="1">
      <c r="A57" s="15"/>
    </row>
    <row r="58" spans="1:40" s="8" customFormat="1" ht="15" customHeight="1">
      <c r="A58" s="15"/>
    </row>
    <row r="59" spans="1:40" s="8" customFormat="1" ht="15" customHeight="1">
      <c r="A59" s="15"/>
    </row>
    <row r="60" spans="1:40" s="8" customFormat="1" ht="15" customHeight="1">
      <c r="A60" s="15"/>
    </row>
    <row r="61" spans="1:40" s="8" customFormat="1" ht="15" customHeight="1">
      <c r="A61" s="15"/>
    </row>
    <row r="62" spans="1:40" s="8" customFormat="1" ht="15" customHeight="1">
      <c r="A62" s="15"/>
    </row>
    <row r="63" spans="1:40" s="8" customFormat="1" ht="15" customHeight="1">
      <c r="A63" s="15"/>
    </row>
    <row r="64" spans="1:40" s="8" customFormat="1" ht="15" customHeight="1">
      <c r="A64" s="15"/>
    </row>
    <row r="65" spans="1:1" s="8" customFormat="1" ht="15" customHeight="1">
      <c r="A65" s="15"/>
    </row>
    <row r="66" spans="1:1" s="8" customFormat="1" ht="15" customHeight="1">
      <c r="A66" s="15"/>
    </row>
    <row r="67" spans="1:1" s="8" customFormat="1" ht="15" customHeight="1">
      <c r="A67" s="15"/>
    </row>
    <row r="68" spans="1:1" s="8" customFormat="1" ht="15" customHeight="1">
      <c r="A68" s="15"/>
    </row>
    <row r="69" spans="1:1" s="8" customFormat="1" ht="15" customHeight="1">
      <c r="A69" s="15"/>
    </row>
    <row r="70" spans="1:1" s="8" customFormat="1" ht="15" customHeight="1">
      <c r="A70" s="15"/>
    </row>
    <row r="71" spans="1:1" s="8" customFormat="1" ht="15" customHeight="1">
      <c r="A71" s="15"/>
    </row>
    <row r="72" spans="1:1" s="8" customFormat="1" ht="15" customHeight="1">
      <c r="A72" s="15"/>
    </row>
    <row r="73" spans="1:1" s="8" customFormat="1" ht="15" customHeight="1">
      <c r="A73" s="15"/>
    </row>
    <row r="74" spans="1:1" s="8" customFormat="1" ht="15" customHeight="1">
      <c r="A74" s="15"/>
    </row>
    <row r="75" spans="1:1" s="8" customFormat="1" ht="15" customHeight="1">
      <c r="A75" s="15"/>
    </row>
    <row r="76" spans="1:1" s="8" customFormat="1" ht="15" customHeight="1">
      <c r="A76" s="15"/>
    </row>
    <row r="77" spans="1:1" s="8" customFormat="1" ht="15" customHeight="1">
      <c r="A77" s="15"/>
    </row>
    <row r="78" spans="1:1" s="8" customFormat="1" ht="15" customHeight="1">
      <c r="A78" s="15"/>
    </row>
    <row r="79" spans="1:1" s="8" customFormat="1" ht="15" customHeight="1">
      <c r="A79" s="15"/>
    </row>
    <row r="80" spans="1:1" s="8" customFormat="1" ht="15" customHeight="1">
      <c r="A80" s="15"/>
    </row>
    <row r="81" spans="1:1" s="8" customFormat="1" ht="15" customHeight="1">
      <c r="A81" s="15"/>
    </row>
    <row r="82" spans="1:1" s="8" customFormat="1" ht="15" customHeight="1">
      <c r="A82" s="15"/>
    </row>
    <row r="83" spans="1:1" s="8" customFormat="1" ht="15" customHeight="1">
      <c r="A83" s="15"/>
    </row>
    <row r="84" spans="1:1" s="8" customFormat="1" ht="15" customHeight="1">
      <c r="A84" s="15"/>
    </row>
    <row r="85" spans="1:1" s="8" customFormat="1" ht="15" customHeight="1">
      <c r="A85" s="15"/>
    </row>
    <row r="86" spans="1:1" s="8" customFormat="1" ht="15" customHeight="1">
      <c r="A86" s="15"/>
    </row>
    <row r="87" spans="1:1" s="8" customFormat="1" ht="15" customHeight="1">
      <c r="A87" s="15"/>
    </row>
    <row r="88" spans="1:1" s="8" customFormat="1" ht="15" customHeight="1">
      <c r="A88" s="15"/>
    </row>
    <row r="89" spans="1:1" s="8" customFormat="1" ht="15" customHeight="1">
      <c r="A89" s="15"/>
    </row>
    <row r="90" spans="1:1" s="8" customFormat="1" ht="15" customHeight="1">
      <c r="A90" s="15"/>
    </row>
    <row r="91" spans="1:1" s="8" customFormat="1" ht="15" customHeight="1">
      <c r="A91" s="19"/>
    </row>
    <row r="92" spans="1:1" s="8" customFormat="1" ht="15" customHeight="1">
      <c r="A92" s="19"/>
    </row>
    <row r="93" spans="1:1" s="8" customFormat="1" ht="15" customHeight="1">
      <c r="A93" s="19"/>
    </row>
    <row r="94" spans="1:1" s="8" customFormat="1" ht="15" customHeight="1">
      <c r="A94" s="19"/>
    </row>
    <row r="95" spans="1:1" s="8" customFormat="1" ht="15" customHeight="1">
      <c r="A95" s="19"/>
    </row>
    <row r="96" spans="1:1" s="8" customFormat="1" ht="15" customHeight="1">
      <c r="A96" s="19"/>
    </row>
    <row r="97" spans="1:2" s="8" customFormat="1" ht="15" customHeight="1">
      <c r="A97" s="19"/>
    </row>
    <row r="98" spans="1:2" s="8" customFormat="1" ht="15" customHeight="1">
      <c r="A98" s="19"/>
    </row>
    <row r="99" spans="1:2" s="8" customFormat="1" ht="15" customHeight="1">
      <c r="A99" s="19"/>
    </row>
    <row r="100" spans="1:2" s="8" customFormat="1" ht="15" customHeight="1">
      <c r="A100" s="19"/>
    </row>
    <row r="101" spans="1:2" s="8" customFormat="1" ht="15" customHeight="1">
      <c r="A101" s="19"/>
    </row>
    <row r="102" spans="1:2" s="8" customFormat="1" ht="15" customHeight="1">
      <c r="A102" s="19"/>
    </row>
    <row r="103" spans="1:2" s="8" customFormat="1" ht="15" customHeight="1">
      <c r="A103" s="19"/>
    </row>
    <row r="104" spans="1:2" s="8" customFormat="1" ht="15" customHeight="1">
      <c r="A104" s="19"/>
      <c r="B104" s="31"/>
    </row>
    <row r="105" spans="1:2" s="8" customFormat="1" ht="15" customHeight="1">
      <c r="A105" s="20"/>
    </row>
    <row r="106" spans="1:2" s="10" customFormat="1" ht="15" customHeight="1">
      <c r="A106" s="15"/>
      <c r="B106" s="32"/>
    </row>
  </sheetData>
  <sortState xmlns:xlrd2="http://schemas.microsoft.com/office/spreadsheetml/2017/richdata2" columnSort="1" ref="C3:AN106">
    <sortCondition ref="C3:AN3"/>
  </sortState>
  <mergeCells count="12">
    <mergeCell ref="I2:I3"/>
    <mergeCell ref="A2:B2"/>
    <mergeCell ref="C2:F2"/>
    <mergeCell ref="G2:H2"/>
    <mergeCell ref="J2:K2"/>
    <mergeCell ref="L2:N2"/>
    <mergeCell ref="T2:W2"/>
    <mergeCell ref="O2:O3"/>
    <mergeCell ref="P2:P3"/>
    <mergeCell ref="Q2:Q3"/>
    <mergeCell ref="R2:R3"/>
    <mergeCell ref="S2:S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B5A71-68B7-4591-92B4-7EBFDAC2274A}">
  <dimension ref="A1:W7"/>
  <sheetViews>
    <sheetView workbookViewId="0">
      <selection activeCell="H26" sqref="H26"/>
    </sheetView>
  </sheetViews>
  <sheetFormatPr defaultColWidth="9" defaultRowHeight="11.4"/>
  <cols>
    <col min="1" max="1" width="13" customWidth="1"/>
    <col min="2" max="2" width="14.25" customWidth="1"/>
    <col min="8" max="8" width="13.625" customWidth="1"/>
    <col min="11" max="11" width="13.75" customWidth="1"/>
  </cols>
  <sheetData>
    <row r="1" spans="1:23" ht="18.75" customHeight="1">
      <c r="A1" s="75" t="s">
        <v>263</v>
      </c>
      <c r="B1" s="74"/>
    </row>
    <row r="2" spans="1:23" s="69" customFormat="1" ht="15" customHeight="1">
      <c r="A2" s="137" t="s">
        <v>219</v>
      </c>
      <c r="B2" s="138" t="s">
        <v>220</v>
      </c>
      <c r="C2" s="131" t="s">
        <v>71</v>
      </c>
      <c r="D2" s="131"/>
      <c r="E2" s="131"/>
      <c r="F2" s="131"/>
      <c r="G2" s="131" t="s">
        <v>211</v>
      </c>
      <c r="H2" s="131"/>
      <c r="I2" s="131" t="s">
        <v>72</v>
      </c>
      <c r="J2" s="131" t="s">
        <v>246</v>
      </c>
      <c r="K2" s="131"/>
      <c r="L2" s="131" t="s">
        <v>73</v>
      </c>
      <c r="M2" s="131"/>
      <c r="N2" s="131"/>
      <c r="O2" s="131" t="s">
        <v>247</v>
      </c>
      <c r="P2" s="131" t="s">
        <v>74</v>
      </c>
      <c r="Q2" s="131" t="s">
        <v>248</v>
      </c>
      <c r="R2" s="131" t="s">
        <v>249</v>
      </c>
      <c r="S2" s="131" t="s">
        <v>250</v>
      </c>
      <c r="T2" s="131" t="s">
        <v>75</v>
      </c>
      <c r="U2" s="131"/>
      <c r="V2" s="131"/>
      <c r="W2" s="131"/>
    </row>
    <row r="3" spans="1:23" s="69" customFormat="1" ht="42.6">
      <c r="A3" s="137"/>
      <c r="B3" s="138"/>
      <c r="C3" s="29" t="s">
        <v>230</v>
      </c>
      <c r="D3" s="29" t="s">
        <v>77</v>
      </c>
      <c r="E3" s="29" t="s">
        <v>78</v>
      </c>
      <c r="F3" s="29" t="s">
        <v>185</v>
      </c>
      <c r="G3" s="29" t="s">
        <v>79</v>
      </c>
      <c r="H3" s="29" t="s">
        <v>251</v>
      </c>
      <c r="I3" s="131"/>
      <c r="J3" s="29" t="s">
        <v>80</v>
      </c>
      <c r="K3" s="29" t="s">
        <v>81</v>
      </c>
      <c r="L3" s="29" t="s">
        <v>212</v>
      </c>
      <c r="M3" s="29" t="s">
        <v>82</v>
      </c>
      <c r="N3" s="29" t="s">
        <v>83</v>
      </c>
      <c r="O3" s="131"/>
      <c r="P3" s="131"/>
      <c r="Q3" s="131"/>
      <c r="R3" s="131"/>
      <c r="S3" s="131"/>
      <c r="T3" s="29" t="s">
        <v>252</v>
      </c>
      <c r="U3" s="29" t="s">
        <v>253</v>
      </c>
      <c r="V3" s="29" t="s">
        <v>245</v>
      </c>
      <c r="W3" s="29" t="s">
        <v>254</v>
      </c>
    </row>
    <row r="4" spans="1:23">
      <c r="A4" t="s">
        <v>293</v>
      </c>
      <c r="B4" t="s">
        <v>281</v>
      </c>
      <c r="W4">
        <v>6.7480000000000002</v>
      </c>
    </row>
    <row r="5" spans="1:23">
      <c r="A5" t="s">
        <v>293</v>
      </c>
      <c r="B5" t="s">
        <v>282</v>
      </c>
      <c r="W5">
        <v>6.8520000000000003</v>
      </c>
    </row>
    <row r="6" spans="1:23">
      <c r="A6" s="2">
        <v>0.75</v>
      </c>
      <c r="B6" t="s">
        <v>281</v>
      </c>
      <c r="H6">
        <v>0.80479999999999996</v>
      </c>
      <c r="N6" s="81">
        <v>0.75</v>
      </c>
    </row>
    <row r="7" spans="1:23">
      <c r="A7" s="121">
        <v>0.75</v>
      </c>
      <c r="B7" s="109" t="s">
        <v>282</v>
      </c>
      <c r="C7" s="109"/>
      <c r="D7" s="109"/>
      <c r="E7" s="109"/>
      <c r="F7" s="109"/>
      <c r="G7" s="109"/>
      <c r="H7" s="109">
        <v>0.80489999999999995</v>
      </c>
      <c r="I7" s="109"/>
      <c r="J7" s="109"/>
      <c r="K7" s="109"/>
      <c r="L7" s="109"/>
      <c r="M7" s="109"/>
      <c r="N7" s="109">
        <v>0.72799999999999998</v>
      </c>
      <c r="O7" s="109"/>
      <c r="P7" s="109"/>
      <c r="Q7" s="109"/>
      <c r="R7" s="109"/>
      <c r="S7" s="109"/>
      <c r="T7" s="109"/>
      <c r="U7" s="109"/>
      <c r="V7" s="109"/>
      <c r="W7" s="109"/>
    </row>
  </sheetData>
  <mergeCells count="13">
    <mergeCell ref="J2:K2"/>
    <mergeCell ref="L2:N2"/>
    <mergeCell ref="O2:O3"/>
    <mergeCell ref="A2:A3"/>
    <mergeCell ref="B2:B3"/>
    <mergeCell ref="C2:F2"/>
    <mergeCell ref="G2:H2"/>
    <mergeCell ref="I2:I3"/>
    <mergeCell ref="P2:P3"/>
    <mergeCell ref="Q2:Q3"/>
    <mergeCell ref="R2:R3"/>
    <mergeCell ref="S2:S3"/>
    <mergeCell ref="T2:W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ReadMe</vt:lpstr>
      <vt:lpstr>Metadata</vt:lpstr>
      <vt:lpstr>Table 1_1</vt:lpstr>
      <vt:lpstr>Table 2_1</vt:lpstr>
      <vt:lpstr>Table 2_2</vt:lpstr>
      <vt:lpstr>Table 2_3</vt:lpstr>
      <vt:lpstr>Table 3_1</vt:lpstr>
      <vt:lpstr>Table 3_2</vt:lpstr>
      <vt:lpstr>Table 3_3</vt:lpstr>
      <vt:lpstr>Table 4_1</vt:lpstr>
      <vt:lpstr>Table 4_2</vt:lpstr>
      <vt:lpstr>Table 4_3</vt:lpstr>
      <vt:lpstr>Table 5_1</vt:lpstr>
      <vt:lpstr>Table 5_2</vt:lpstr>
      <vt:lpstr>Table 5_3</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Manager>Michelle.Nicolas@gov.mb.ca</Manager>
  <Company>Manitoba Geological Survey; Manitoba Economic Development, Investment, Trade and Natural Resources; Government of Manitoba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DRI2024003: Till-matrix geochemistry data from the 2022–2023 field seasons in southeastern Manitoba (parts of NTS 52L, 62P, 63A)</dc:title>
  <dc:subject/>
  <dc:creator>Pamela.Fulton-Regula@gov.mb.ca;Jessica.Janssens@gov.mb.ca</dc:creator>
  <cp:keywords>Bird River; till geochemistry; lithium; drift prospecting; Manitoba</cp:keywords>
  <dc:description/>
  <cp:lastModifiedBy>O'Hara, Delaney</cp:lastModifiedBy>
  <cp:revision/>
  <dcterms:created xsi:type="dcterms:W3CDTF">2008-11-13T14:30:47Z</dcterms:created>
  <dcterms:modified xsi:type="dcterms:W3CDTF">2025-10-31T20:40:32Z</dcterms:modified>
  <cp:category/>
  <cp:contentStatus/>
</cp:coreProperties>
</file>